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"/>
    </mc:Choice>
  </mc:AlternateContent>
  <xr:revisionPtr revIDLastSave="0" documentId="13_ncr:1_{5DAEE772-0878-44CA-A917-6A4A708451ED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7" i="1" l="1"/>
  <c r="I10" i="1" l="1"/>
  <c r="I9" i="1"/>
  <c r="I8" i="1"/>
  <c r="I11" i="1"/>
  <c r="I13" i="1"/>
  <c r="I14" i="1"/>
  <c r="I15" i="1"/>
  <c r="I17" i="1"/>
  <c r="I18" i="1"/>
  <c r="I19" i="1"/>
  <c r="I21" i="1"/>
  <c r="I29" i="1"/>
</calcChain>
</file>

<file path=xl/sharedStrings.xml><?xml version="1.0" encoding="utf-8"?>
<sst xmlns="http://schemas.openxmlformats.org/spreadsheetml/2006/main" count="43" uniqueCount="33">
  <si>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</si>
  <si>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</si>
  <si>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</si>
  <si>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</si>
  <si>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</si>
  <si>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</si>
  <si>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</si>
  <si>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</si>
  <si>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</si>
  <si>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</si>
  <si>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</si>
  <si>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</si>
  <si>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</si>
  <si>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</si>
  <si>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</si>
  <si>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</si>
  <si>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</si>
  <si>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</si>
  <si>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</si>
  <si>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</si>
  <si>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</si>
  <si>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</si>
  <si>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</si>
  <si>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</si>
  <si>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</si>
  <si>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</si>
  <si>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</si>
  <si>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</si>
  <si>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</si>
  <si>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</si>
  <si>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</si>
  <si>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 xml:space="preserve"> </t>
  </si>
  <si>
    <t>Tourismusstatistik TOURISMUSJAHR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</si>
</sst>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Crimson Tirol Office"/>
    </font>
    <font>
      <sz val="14"/>
      <name val="TW Character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1" applyFont="1"/>
    <xf numFmtId="0" fontId="3" fillId="0" borderId="0" xfId="0" applyFont="1"/>
    <xf numFmtId="0" fontId="4" fillId="0" borderId="0" xfId="0" applyFont="1"/>
    <xf numFmtId="166" fontId="4" fillId="0" borderId="0" xfId="2" applyNumberFormat="1" applyFont="1"/>
    <xf numFmtId="0" fontId="5" fillId="0" borderId="0" xfId="1" applyFont="1"/>
    <xf numFmtId="0" fontId="6" fillId="0" borderId="4" xfId="0" applyFont="1" applyBorder="1"/>
    <xf numFmtId="164" fontId="6" fillId="0" borderId="5" xfId="0" applyNumberFormat="1" applyFont="1" applyBorder="1"/>
    <xf numFmtId="164" fontId="6" fillId="0" borderId="4" xfId="0" applyNumberFormat="1" applyFont="1" applyBorder="1"/>
    <xf numFmtId="164" fontId="6" fillId="0" borderId="6" xfId="0" applyNumberFormat="1" applyFont="1" applyBorder="1"/>
    <xf numFmtId="165" fontId="6" fillId="0" borderId="7" xfId="0" applyNumberFormat="1" applyFont="1" applyBorder="1"/>
    <xf numFmtId="166" fontId="6" fillId="0" borderId="7" xfId="2" applyNumberFormat="1" applyFont="1" applyBorder="1"/>
    <xf numFmtId="0" fontId="6" fillId="0" borderId="8" xfId="0" applyFont="1" applyBorder="1"/>
    <xf numFmtId="164" fontId="6" fillId="0" borderId="9" xfId="0" applyNumberFormat="1" applyFont="1" applyBorder="1"/>
    <xf numFmtId="164" fontId="6" fillId="0" borderId="8" xfId="0" applyNumberFormat="1" applyFont="1" applyBorder="1"/>
    <xf numFmtId="164" fontId="6" fillId="0" borderId="10" xfId="0" applyNumberFormat="1" applyFont="1" applyBorder="1"/>
    <xf numFmtId="165" fontId="6" fillId="0" borderId="11" xfId="0" applyNumberFormat="1" applyFont="1" applyBorder="1"/>
    <xf numFmtId="166" fontId="6" fillId="0" borderId="11" xfId="2" applyNumberFormat="1" applyFont="1" applyBorder="1"/>
    <xf numFmtId="0" fontId="8" fillId="0" borderId="12" xfId="0" applyFont="1" applyBorder="1"/>
    <xf numFmtId="164" fontId="8" fillId="0" borderId="13" xfId="0" applyNumberFormat="1" applyFont="1" applyBorder="1"/>
    <xf numFmtId="164" fontId="8" fillId="0" borderId="12" xfId="0" applyNumberFormat="1" applyFont="1" applyBorder="1"/>
    <xf numFmtId="164" fontId="8" fillId="0" borderId="14" xfId="0" applyNumberFormat="1" applyFont="1" applyBorder="1"/>
    <xf numFmtId="165" fontId="8" fillId="0" borderId="15" xfId="0" applyNumberFormat="1" applyFont="1" applyBorder="1"/>
    <xf numFmtId="166" fontId="8" fillId="0" borderId="15" xfId="2" applyNumberFormat="1" applyFont="1" applyBorder="1"/>
    <xf numFmtId="0" fontId="6" fillId="0" borderId="0" xfId="0" applyFont="1"/>
    <xf numFmtId="166" fontId="6" fillId="0" borderId="0" xfId="2" applyNumberFormat="1" applyFont="1"/>
    <xf numFmtId="0" fontId="9" fillId="0" borderId="0" xfId="0" applyFont="1"/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8" xfId="0" applyFont="1" applyFill="1" applyBorder="1"/>
    <xf numFmtId="164" fontId="7" fillId="2" borderId="9" xfId="0" applyNumberFormat="1" applyFont="1" applyFill="1" applyBorder="1"/>
    <xf numFmtId="164" fontId="7" fillId="2" borderId="8" xfId="0" applyNumberFormat="1" applyFont="1" applyFill="1" applyBorder="1"/>
    <xf numFmtId="164" fontId="7" fillId="2" borderId="10" xfId="0" applyNumberFormat="1" applyFont="1" applyFill="1" applyBorder="1"/>
    <xf numFmtId="165" fontId="7" fillId="2" borderId="11" xfId="0" applyNumberFormat="1" applyFont="1" applyFill="1" applyBorder="1"/>
    <xf numFmtId="166" fontId="7" fillId="2" borderId="11" xfId="2" applyNumberFormat="1" applyFont="1" applyFill="1" applyBorder="1"/>
    <xf numFmtId="0" fontId="6" fillId="2" borderId="8" xfId="0" applyFont="1" applyFill="1" applyBorder="1"/>
    <xf numFmtId="164" fontId="6" fillId="2" borderId="9" xfId="0" applyNumberFormat="1" applyFont="1" applyFill="1" applyBorder="1"/>
    <xf numFmtId="164" fontId="6" fillId="2" borderId="8" xfId="0" applyNumberFormat="1" applyFont="1" applyFill="1" applyBorder="1"/>
    <xf numFmtId="164" fontId="6" fillId="2" borderId="10" xfId="0" applyNumberFormat="1" applyFont="1" applyFill="1" applyBorder="1"/>
    <xf numFmtId="165" fontId="6" fillId="2" borderId="11" xfId="0" applyNumberFormat="1" applyFont="1" applyFill="1" applyBorder="1"/>
    <xf numFmtId="166" fontId="6" fillId="2" borderId="11" xfId="2" applyNumberFormat="1" applyFont="1" applyFill="1" applyBorder="1"/>
    <xf numFmtId="0" fontId="10" fillId="0" borderId="0" xfId="1" applyFont="1"/>
    <xf numFmtId="166" fontId="6" fillId="0" borderId="22" xfId="2" applyNumberFormat="1" applyFont="1" applyBorder="1"/>
    <xf numFmtId="0" fontId="6" fillId="2" borderId="19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</cellXfs>
  <cellStyles count="3">
    <cellStyle name="Normal" xfId="0" builtinId="0"/>
    <cellStyle name="Percent" xfId="2" builtinId="5"/>
    <cellStyle name="Standard_Tabelle1" xfId="1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B5EB51C2-40E8-484F-8BF5-FDC2C993DA26}" vid="{62CA4456-1986-431E-A7BB-E4EAD04A01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"/>
  <sheetViews>
    <sheetView tabSelected="1" workbookViewId="0">
      <selection activeCell="S17" sqref="S17"/>
    </sheetView>
  </sheetViews>
  <sheetFormatPr defaultColWidth="11.42578125" defaultRowHeight="15"/>
  <cols>
    <col min="1" max="1" width="2.28515625" style="2" customWidth="1"/>
    <col min="2" max="2" width="25.7109375" style="2" customWidth="1"/>
    <col min="3" max="3" width="12.85546875" style="2" customWidth="1"/>
    <col min="4" max="4" width="14.7109375" style="2" customWidth="1"/>
    <col min="5" max="5" width="11.140625" style="2" customWidth="1"/>
    <col min="6" max="6" width="10.5703125" style="2" customWidth="1"/>
    <col min="7" max="7" width="12.5703125" style="2" customWidth="1"/>
    <col min="8" max="8" width="10.7109375" style="2" customWidth="1"/>
    <col min="9" max="9" width="11.7109375" style="2" customWidth="1"/>
    <col min="10" max="16384" width="11.42578125" style="2"/>
  </cols>
  <sheetData>
    <row r="1" spans="2:14" ht="18.75">
      <c r="B1" s="42" t="s">
        <v>32</v>
      </c>
      <c r="C1" s="1"/>
      <c r="D1" s="1"/>
      <c r="E1" s="1"/>
      <c r="F1" s="1"/>
      <c r="G1" s="1"/>
      <c r="H1" s="1"/>
      <c r="I1" s="2" t="s">
        <v>31</v>
      </c>
    </row>
    <row r="2" spans="2:14" ht="18.75">
      <c r="B2" s="42" t="s">
        <v>0</v>
      </c>
      <c r="C2" s="1"/>
      <c r="D2" s="1"/>
      <c r="E2" s="1"/>
      <c r="F2" s="1"/>
      <c r="G2" s="1"/>
      <c r="H2" s="1"/>
    </row>
    <row r="3" spans="2:14" ht="15.75" thickBot="1">
      <c r="B3" s="1"/>
      <c r="C3" s="1"/>
      <c r="D3" s="1"/>
      <c r="E3" s="1"/>
      <c r="F3" s="1"/>
      <c r="G3" s="1"/>
      <c r="H3" s="1"/>
    </row>
    <row r="4" spans="2:14" ht="15.75" thickBot="1">
      <c r="B4" s="52" t="s">
        <v>1</v>
      </c>
      <c r="C4" s="52" t="s">
        <v>2</v>
      </c>
      <c r="D4" s="52" t="s">
        <v>3</v>
      </c>
      <c r="E4" s="44" t="s">
        <v>4</v>
      </c>
      <c r="F4" s="45"/>
      <c r="G4" s="45"/>
      <c r="H4" s="46"/>
      <c r="I4" s="49" t="s">
        <v>7</v>
      </c>
      <c r="J4" s="3"/>
      <c r="K4" s="44" t="s">
        <v>30</v>
      </c>
      <c r="L4" s="45"/>
      <c r="M4" s="45"/>
      <c r="N4" s="46"/>
    </row>
    <row r="5" spans="2:14">
      <c r="B5" s="53"/>
      <c r="C5" s="53"/>
      <c r="D5" s="53"/>
      <c r="E5" s="47" t="s">
        <v>2</v>
      </c>
      <c r="F5" s="48"/>
      <c r="G5" s="47" t="s">
        <v>3</v>
      </c>
      <c r="H5" s="48"/>
      <c r="I5" s="50"/>
      <c r="J5" s="3"/>
      <c r="K5" s="47" t="s">
        <v>2</v>
      </c>
      <c r="L5" s="48"/>
      <c r="M5" s="47" t="s">
        <v>3</v>
      </c>
      <c r="N5" s="48"/>
    </row>
    <row r="6" spans="2:14" ht="15.75" thickBot="1">
      <c r="B6" s="54"/>
      <c r="C6" s="54"/>
      <c r="D6" s="54"/>
      <c r="E6" s="27" t="s">
        <v>5</v>
      </c>
      <c r="F6" s="28" t="s">
        <v>6</v>
      </c>
      <c r="G6" s="27" t="s">
        <v>5</v>
      </c>
      <c r="H6" s="29" t="s">
        <v>6</v>
      </c>
      <c r="I6" s="51"/>
      <c r="J6" s="3"/>
      <c r="K6" s="27" t="s">
        <v>5</v>
      </c>
      <c r="L6" s="28" t="s">
        <v>6</v>
      </c>
      <c r="M6" s="27" t="s">
        <v>5</v>
      </c>
      <c r="N6" s="28" t="s">
        <v>6</v>
      </c>
    </row>
    <row r="7" spans="2:14">
      <c r="B7" s="6" t="s">
        <v>9</v>
      </c>
      <c r="C7" s="7">
        <v>9373524</v>
      </c>
      <c r="D7" s="8">
        <v>35248263</v>
      </c>
      <c r="E7" s="9">
        <v>299221</v>
      </c>
      <c r="F7" s="11">
        <v>3.2974543609575302E-2</v>
      </c>
      <c r="G7" s="9">
        <v>423129</v>
      </c>
      <c r="H7" s="11">
        <v>1.2150104002471318E-2</v>
      </c>
      <c r="I7" s="11">
        <f>D7/$D$29</f>
        <v>0.72299797175229763</v>
      </c>
      <c r="J7" s="3"/>
      <c r="K7" s="9">
        <v>-25502</v>
      </c>
      <c r="L7" s="11">
        <v>-2.7132598633092409E-3</v>
      </c>
      <c r="M7" s="9">
        <v>-194833</v>
      </c>
      <c r="N7" s="11">
        <v>-5.4970649290908445E-3</v>
      </c>
    </row>
    <row r="8" spans="2:14">
      <c r="B8" s="12" t="s">
        <v>10</v>
      </c>
      <c r="C8" s="13">
        <v>4565831</v>
      </c>
      <c r="D8" s="14">
        <v>17036172</v>
      </c>
      <c r="E8" s="15">
        <v>153216</v>
      </c>
      <c r="F8" s="17">
        <v>3.4722267861574146E-2</v>
      </c>
      <c r="G8" s="15">
        <v>298393</v>
      </c>
      <c r="H8" s="17">
        <v>1.7827514630226627E-2</v>
      </c>
      <c r="I8" s="17">
        <f>D8/$D$29</f>
        <v>0.34943900079340889</v>
      </c>
      <c r="J8" s="3"/>
      <c r="K8" s="15">
        <v>-49371</v>
      </c>
      <c r="L8" s="17">
        <v>-1.0697473263358787E-2</v>
      </c>
      <c r="M8" s="15">
        <v>-248610</v>
      </c>
      <c r="N8" s="17">
        <v>-1.4383172434572794E-2</v>
      </c>
    </row>
    <row r="9" spans="2:14">
      <c r="B9" s="12" t="s">
        <v>11</v>
      </c>
      <c r="C9" s="13">
        <v>2087912</v>
      </c>
      <c r="D9" s="14">
        <v>6997219</v>
      </c>
      <c r="E9" s="15">
        <v>-57314</v>
      </c>
      <c r="F9" s="17">
        <v>-2.6716998581967587E-2</v>
      </c>
      <c r="G9" s="15">
        <v>-386017</v>
      </c>
      <c r="H9" s="17">
        <v>-5.2282901426962375E-2</v>
      </c>
      <c r="I9" s="17">
        <f t="shared" ref="I9:I29" si="0">D9/$D$29</f>
        <v>0.14352409776636768</v>
      </c>
      <c r="J9" s="3"/>
      <c r="K9" s="15">
        <v>-337393</v>
      </c>
      <c r="L9" s="17">
        <v>-0.13911363725387116</v>
      </c>
      <c r="M9" s="15">
        <v>-1375279</v>
      </c>
      <c r="N9" s="17">
        <v>-0.16426149041779406</v>
      </c>
    </row>
    <row r="10" spans="2:14">
      <c r="B10" s="12" t="s">
        <v>12</v>
      </c>
      <c r="C10" s="13">
        <v>1292136</v>
      </c>
      <c r="D10" s="14">
        <v>4095549</v>
      </c>
      <c r="E10" s="15">
        <v>78100</v>
      </c>
      <c r="F10" s="17">
        <v>6.433087651437025E-2</v>
      </c>
      <c r="G10" s="15">
        <v>49491</v>
      </c>
      <c r="H10" s="17">
        <v>1.2231905721568993E-2</v>
      </c>
      <c r="I10" s="17">
        <f>D10/$D$29</f>
        <v>8.4006228057596791E-2</v>
      </c>
      <c r="J10" s="3"/>
      <c r="K10" s="15">
        <v>-106326</v>
      </c>
      <c r="L10" s="17">
        <v>-7.6030667976677235E-2</v>
      </c>
      <c r="M10" s="15">
        <v>-460501</v>
      </c>
      <c r="N10" s="17">
        <v>-0.10107461507226655</v>
      </c>
    </row>
    <row r="11" spans="2:14">
      <c r="B11" s="12" t="s">
        <v>13</v>
      </c>
      <c r="C11" s="13">
        <v>1427645</v>
      </c>
      <c r="D11" s="14">
        <v>7119323</v>
      </c>
      <c r="E11" s="15">
        <v>125219</v>
      </c>
      <c r="F11" s="17">
        <v>9.6142890267853984E-2</v>
      </c>
      <c r="G11" s="15">
        <v>461262</v>
      </c>
      <c r="H11" s="17">
        <v>6.9278728446615312E-2</v>
      </c>
      <c r="I11" s="17">
        <f t="shared" si="0"/>
        <v>0.14602864513492433</v>
      </c>
      <c r="J11" s="3"/>
      <c r="K11" s="15">
        <v>467588</v>
      </c>
      <c r="L11" s="17">
        <v>0.48704191521961715</v>
      </c>
      <c r="M11" s="15">
        <v>1889557</v>
      </c>
      <c r="N11" s="17">
        <v>0.36130813501024711</v>
      </c>
    </row>
    <row r="12" spans="2:14" ht="9.9499999999999993" customHeight="1">
      <c r="B12" s="30"/>
      <c r="C12" s="31"/>
      <c r="D12" s="32"/>
      <c r="E12" s="33"/>
      <c r="F12" s="35"/>
      <c r="G12" s="33"/>
      <c r="H12" s="35"/>
      <c r="I12" s="35"/>
      <c r="J12" s="3"/>
      <c r="K12" s="33"/>
      <c r="L12" s="35"/>
      <c r="M12" s="33"/>
      <c r="N12" s="35"/>
    </row>
    <row r="13" spans="2:14">
      <c r="B13" s="12" t="s">
        <v>14</v>
      </c>
      <c r="C13" s="13">
        <v>292684</v>
      </c>
      <c r="D13" s="14">
        <v>1343659</v>
      </c>
      <c r="E13" s="15">
        <v>-18995</v>
      </c>
      <c r="F13" s="17">
        <v>-6.0944112372023782E-2</v>
      </c>
      <c r="G13" s="15">
        <v>-104808</v>
      </c>
      <c r="H13" s="17">
        <v>-7.2357879054200061E-2</v>
      </c>
      <c r="I13" s="17">
        <f t="shared" si="0"/>
        <v>2.7560584523745768E-2</v>
      </c>
      <c r="J13" s="3"/>
      <c r="K13" s="15">
        <v>-118566</v>
      </c>
      <c r="L13" s="17">
        <v>-0.28830638297872341</v>
      </c>
      <c r="M13" s="15">
        <v>-562766</v>
      </c>
      <c r="N13" s="17">
        <v>-0.29519440838218131</v>
      </c>
    </row>
    <row r="14" spans="2:14">
      <c r="B14" s="12" t="s">
        <v>15</v>
      </c>
      <c r="C14" s="13">
        <v>217230</v>
      </c>
      <c r="D14" s="14">
        <v>965996</v>
      </c>
      <c r="E14" s="15">
        <v>-12600</v>
      </c>
      <c r="F14" s="17">
        <v>-5.4823130139668448E-2</v>
      </c>
      <c r="G14" s="15">
        <v>-70838</v>
      </c>
      <c r="H14" s="17">
        <v>-6.8321447792028422E-2</v>
      </c>
      <c r="I14" s="17">
        <f t="shared" si="0"/>
        <v>1.9814115342955553E-2</v>
      </c>
      <c r="J14" s="3"/>
      <c r="K14" s="15">
        <v>-93628</v>
      </c>
      <c r="L14" s="17">
        <v>-0.30119218421272737</v>
      </c>
      <c r="M14" s="15">
        <v>-435278</v>
      </c>
      <c r="N14" s="17">
        <v>-0.31063018367571227</v>
      </c>
    </row>
    <row r="15" spans="2:14">
      <c r="B15" s="12" t="s">
        <v>16</v>
      </c>
      <c r="C15" s="13">
        <v>75454</v>
      </c>
      <c r="D15" s="14">
        <v>377663</v>
      </c>
      <c r="E15" s="15">
        <v>-6395</v>
      </c>
      <c r="F15" s="17">
        <v>-7.8131681511075274E-2</v>
      </c>
      <c r="G15" s="15">
        <v>-33970</v>
      </c>
      <c r="H15" s="17">
        <v>-8.2524967628931592E-2</v>
      </c>
      <c r="I15" s="17">
        <f t="shared" si="0"/>
        <v>7.7464691807902133E-3</v>
      </c>
      <c r="J15" s="3"/>
      <c r="K15" s="15">
        <v>-24938</v>
      </c>
      <c r="L15" s="17">
        <v>-0.24840624750976173</v>
      </c>
      <c r="M15" s="15">
        <v>-127488</v>
      </c>
      <c r="N15" s="17">
        <v>-0.25237602221909883</v>
      </c>
    </row>
    <row r="16" spans="2:14" ht="9.9499999999999993" customHeight="1">
      <c r="B16" s="36"/>
      <c r="C16" s="37"/>
      <c r="D16" s="38"/>
      <c r="E16" s="39"/>
      <c r="F16" s="41"/>
      <c r="G16" s="39"/>
      <c r="H16" s="41"/>
      <c r="I16" s="41"/>
      <c r="J16" s="3"/>
      <c r="K16" s="39"/>
      <c r="L16" s="41"/>
      <c r="M16" s="39"/>
      <c r="N16" s="41"/>
    </row>
    <row r="17" spans="2:14">
      <c r="B17" s="12" t="s">
        <v>17</v>
      </c>
      <c r="C17" s="13">
        <v>1458059</v>
      </c>
      <c r="D17" s="14">
        <v>8491516</v>
      </c>
      <c r="E17" s="15">
        <v>4536</v>
      </c>
      <c r="F17" s="17">
        <v>3.1206936525944207E-3</v>
      </c>
      <c r="G17" s="15">
        <v>-101898</v>
      </c>
      <c r="H17" s="17">
        <v>-1.1857685432122787E-2</v>
      </c>
      <c r="I17" s="17">
        <f t="shared" si="0"/>
        <v>0.17417450741054058</v>
      </c>
      <c r="J17" s="3"/>
      <c r="K17" s="15">
        <v>-51258</v>
      </c>
      <c r="L17" s="17">
        <v>-3.3961056557369987E-2</v>
      </c>
      <c r="M17" s="15">
        <v>-558892</v>
      </c>
      <c r="N17" s="17">
        <v>-6.1753238086061979E-2</v>
      </c>
    </row>
    <row r="18" spans="2:14">
      <c r="B18" s="12" t="s">
        <v>18</v>
      </c>
      <c r="C18" s="13">
        <v>1244398</v>
      </c>
      <c r="D18" s="14">
        <v>7181741</v>
      </c>
      <c r="E18" s="15">
        <v>3031</v>
      </c>
      <c r="F18" s="17">
        <v>2.4416631020479844E-3</v>
      </c>
      <c r="G18" s="15">
        <v>-91060</v>
      </c>
      <c r="H18" s="17">
        <v>-1.2520623072183606E-2</v>
      </c>
      <c r="I18" s="17">
        <f t="shared" si="0"/>
        <v>0.14730893765319211</v>
      </c>
      <c r="J18" s="3"/>
      <c r="K18" s="15">
        <v>-45444</v>
      </c>
      <c r="L18" s="17">
        <v>-3.5232222241173727E-2</v>
      </c>
      <c r="M18" s="15">
        <v>-513253</v>
      </c>
      <c r="N18" s="17">
        <v>-6.6699597166677449E-2</v>
      </c>
    </row>
    <row r="19" spans="2:14">
      <c r="B19" s="12" t="s">
        <v>19</v>
      </c>
      <c r="C19" s="13">
        <v>213661</v>
      </c>
      <c r="D19" s="14">
        <v>1309775</v>
      </c>
      <c r="E19" s="15">
        <v>1505</v>
      </c>
      <c r="F19" s="17">
        <v>7.0938366107958298E-3</v>
      </c>
      <c r="G19" s="15">
        <v>-10838</v>
      </c>
      <c r="H19" s="17">
        <v>-8.2067948748043521E-3</v>
      </c>
      <c r="I19" s="17">
        <f t="shared" si="0"/>
        <v>2.6865569757348488E-2</v>
      </c>
      <c r="J19" s="3"/>
      <c r="K19" s="15">
        <v>-5814</v>
      </c>
      <c r="L19" s="17">
        <v>-2.6490488666135095E-2</v>
      </c>
      <c r="M19" s="15">
        <v>-45639</v>
      </c>
      <c r="N19" s="17">
        <v>-3.3671630955560444E-2</v>
      </c>
    </row>
    <row r="20" spans="2:14" ht="9.9499999999999993" customHeight="1">
      <c r="B20" s="36"/>
      <c r="C20" s="37"/>
      <c r="D20" s="38"/>
      <c r="E20" s="39"/>
      <c r="F20" s="41"/>
      <c r="G20" s="39"/>
      <c r="H20" s="41"/>
      <c r="I20" s="41"/>
      <c r="J20" s="3"/>
      <c r="K20" s="39"/>
      <c r="L20" s="41"/>
      <c r="M20" s="39"/>
      <c r="N20" s="41"/>
    </row>
    <row r="21" spans="2:14">
      <c r="B21" s="12" t="s">
        <v>20</v>
      </c>
      <c r="C21" s="13">
        <v>1275845</v>
      </c>
      <c r="D21" s="14">
        <v>3669513</v>
      </c>
      <c r="E21" s="15">
        <v>13641</v>
      </c>
      <c r="F21" s="17">
        <v>1.0807286302372675E-2</v>
      </c>
      <c r="G21" s="15">
        <v>40757</v>
      </c>
      <c r="H21" s="17">
        <v>1.1231672782628536E-2</v>
      </c>
      <c r="I21" s="17">
        <f t="shared" si="0"/>
        <v>7.5267551661160975E-2</v>
      </c>
      <c r="J21" s="3"/>
      <c r="K21" s="15">
        <v>184227</v>
      </c>
      <c r="L21" s="17">
        <v>0.16876508082497724</v>
      </c>
      <c r="M21" s="15">
        <v>420485</v>
      </c>
      <c r="N21" s="17">
        <v>0.12941870614842346</v>
      </c>
    </row>
    <row r="22" spans="2:14">
      <c r="B22" s="12" t="s">
        <v>21</v>
      </c>
      <c r="C22" s="13">
        <v>642040</v>
      </c>
      <c r="D22" s="14">
        <v>2398562</v>
      </c>
      <c r="E22" s="15">
        <v>27351</v>
      </c>
      <c r="F22" s="17">
        <v>4.4495671795005277E-2</v>
      </c>
      <c r="G22" s="15">
        <v>87488</v>
      </c>
      <c r="H22" s="17">
        <v>3.7855992495264106E-2</v>
      </c>
      <c r="I22" s="17">
        <f t="shared" si="0"/>
        <v>4.9198323932221413E-2</v>
      </c>
      <c r="J22" s="3"/>
      <c r="K22" s="15">
        <v>176941</v>
      </c>
      <c r="L22" s="17">
        <v>0.38043728324507253</v>
      </c>
      <c r="M22" s="15">
        <v>567701</v>
      </c>
      <c r="N22" s="17">
        <v>0.31007323876580473</v>
      </c>
    </row>
    <row r="23" spans="2:14">
      <c r="B23" s="12" t="s">
        <v>22</v>
      </c>
      <c r="C23" s="13">
        <v>2147</v>
      </c>
      <c r="D23" s="14">
        <v>35911</v>
      </c>
      <c r="E23" s="15">
        <v>20</v>
      </c>
      <c r="F23" s="17">
        <v>9.4029149036201215E-3</v>
      </c>
      <c r="G23" s="15">
        <v>27</v>
      </c>
      <c r="H23" s="17">
        <v>7.5242447887637943E-4</v>
      </c>
      <c r="I23" s="17">
        <f t="shared" si="0"/>
        <v>7.3659176236845383E-4</v>
      </c>
      <c r="J23" s="3"/>
      <c r="K23" s="15">
        <v>9</v>
      </c>
      <c r="L23" s="17">
        <v>4.2095416276894298E-3</v>
      </c>
      <c r="M23" s="15">
        <v>-933</v>
      </c>
      <c r="N23" s="17">
        <v>-2.5322983389425686E-2</v>
      </c>
    </row>
    <row r="24" spans="2:14">
      <c r="B24" s="12" t="s">
        <v>23</v>
      </c>
      <c r="C24" s="13">
        <v>2535</v>
      </c>
      <c r="D24" s="14">
        <v>18483</v>
      </c>
      <c r="E24" s="15">
        <v>-90</v>
      </c>
      <c r="F24" s="17">
        <v>-3.4285714285714287E-2</v>
      </c>
      <c r="G24" s="15">
        <v>-2094</v>
      </c>
      <c r="H24" s="17">
        <v>-0.10176410555474559</v>
      </c>
      <c r="I24" s="17">
        <f t="shared" si="0"/>
        <v>3.791157457006525E-4</v>
      </c>
      <c r="J24" s="3"/>
      <c r="K24" s="15">
        <v>-1071</v>
      </c>
      <c r="L24" s="17">
        <v>-0.29700499168053246</v>
      </c>
      <c r="M24" s="15">
        <v>-15989</v>
      </c>
      <c r="N24" s="17">
        <v>-0.46382571362265029</v>
      </c>
    </row>
    <row r="25" spans="2:14">
      <c r="B25" s="12" t="s">
        <v>24</v>
      </c>
      <c r="C25" s="13">
        <v>33349</v>
      </c>
      <c r="D25" s="14">
        <v>132843</v>
      </c>
      <c r="E25" s="15">
        <v>-242</v>
      </c>
      <c r="F25" s="17">
        <v>-7.2043106784555385E-3</v>
      </c>
      <c r="G25" s="15">
        <v>-4417</v>
      </c>
      <c r="H25" s="17">
        <v>-3.217980475010928E-2</v>
      </c>
      <c r="I25" s="17">
        <f t="shared" si="0"/>
        <v>2.7248213496787197E-3</v>
      </c>
      <c r="J25" s="3"/>
      <c r="K25" s="15">
        <v>-10578</v>
      </c>
      <c r="L25" s="17">
        <v>-0.24080861429189337</v>
      </c>
      <c r="M25" s="15">
        <v>-56043</v>
      </c>
      <c r="N25" s="17">
        <v>-0.29670277310123566</v>
      </c>
    </row>
    <row r="26" spans="2:14">
      <c r="B26" s="12" t="s">
        <v>25</v>
      </c>
      <c r="C26" s="13">
        <v>68007</v>
      </c>
      <c r="D26" s="14">
        <v>210135</v>
      </c>
      <c r="E26" s="15">
        <v>1375</v>
      </c>
      <c r="F26" s="17">
        <v>2.0635730579901548E-2</v>
      </c>
      <c r="G26" s="15">
        <v>-1782</v>
      </c>
      <c r="H26" s="17">
        <v>-8.4089525616161051E-3</v>
      </c>
      <c r="I26" s="17">
        <f t="shared" si="0"/>
        <v>4.3102032799224484E-3</v>
      </c>
      <c r="J26" s="3"/>
      <c r="K26" s="15">
        <v>-4562</v>
      </c>
      <c r="L26" s="17">
        <v>-6.2864308451267073E-2</v>
      </c>
      <c r="M26" s="15">
        <v>-32924</v>
      </c>
      <c r="N26" s="17">
        <v>-0.1354568232404478</v>
      </c>
    </row>
    <row r="27" spans="2:14">
      <c r="B27" s="12" t="s">
        <v>26</v>
      </c>
      <c r="C27" s="13">
        <v>428747</v>
      </c>
      <c r="D27" s="14">
        <v>544457</v>
      </c>
      <c r="E27" s="15">
        <v>-13309</v>
      </c>
      <c r="F27" s="17">
        <v>-3.010704526123387E-2</v>
      </c>
      <c r="G27" s="15">
        <v>-27864</v>
      </c>
      <c r="H27" s="17">
        <v>-4.8685964694638151E-2</v>
      </c>
      <c r="I27" s="17">
        <f t="shared" si="0"/>
        <v>1.1167679573496734E-2</v>
      </c>
      <c r="J27" s="3"/>
      <c r="K27" s="15">
        <v>38372</v>
      </c>
      <c r="L27" s="17">
        <v>9.8295228946525773E-2</v>
      </c>
      <c r="M27" s="15">
        <v>14832</v>
      </c>
      <c r="N27" s="17">
        <v>2.8004720320981828E-2</v>
      </c>
    </row>
    <row r="28" spans="2:14" ht="15.75" thickBot="1">
      <c r="B28" s="12" t="s">
        <v>27</v>
      </c>
      <c r="C28" s="13">
        <v>99020</v>
      </c>
      <c r="D28" s="14">
        <v>329122</v>
      </c>
      <c r="E28" s="15">
        <v>-1464</v>
      </c>
      <c r="F28" s="17">
        <v>-1.4569483698897337E-2</v>
      </c>
      <c r="G28" s="15">
        <v>-10601</v>
      </c>
      <c r="H28" s="17">
        <v>-3.120483452695284E-2</v>
      </c>
      <c r="I28" s="43">
        <f t="shared" si="0"/>
        <v>6.7508160177725558E-3</v>
      </c>
      <c r="J28" s="3"/>
      <c r="K28" s="15">
        <v>-14884</v>
      </c>
      <c r="L28" s="17">
        <v>-0.13067144261834526</v>
      </c>
      <c r="M28" s="15">
        <v>-56159</v>
      </c>
      <c r="N28" s="17">
        <v>-0.14576114576114577</v>
      </c>
    </row>
    <row r="29" spans="2:14" ht="15.75" thickBot="1">
      <c r="B29" s="18" t="s">
        <v>28</v>
      </c>
      <c r="C29" s="19">
        <v>12400112</v>
      </c>
      <c r="D29" s="20">
        <v>48752921</v>
      </c>
      <c r="E29" s="21">
        <v>298403</v>
      </c>
      <c r="F29" s="23">
        <v>2.4657922281885972E-2</v>
      </c>
      <c r="G29" s="21">
        <v>257150</v>
      </c>
      <c r="H29" s="23">
        <v>5.3025242139154776E-3</v>
      </c>
      <c r="I29" s="23">
        <f t="shared" si="0"/>
        <v>1</v>
      </c>
      <c r="J29" s="3"/>
      <c r="K29" s="21">
        <v>-11099</v>
      </c>
      <c r="L29" s="23">
        <v>-8.9427212219661718E-4</v>
      </c>
      <c r="M29" s="21">
        <v>-896036</v>
      </c>
      <c r="N29" s="23">
        <v>-1.8047428468638323E-2</v>
      </c>
    </row>
    <row r="30" spans="2:14">
      <c r="B30" s="24"/>
      <c r="C30" s="24"/>
      <c r="D30" s="24"/>
      <c r="E30" s="24"/>
      <c r="F30" s="24"/>
      <c r="G30" s="24"/>
      <c r="H30" s="24"/>
      <c r="I30" s="25"/>
      <c r="J30" s="3"/>
    </row>
    <row r="31" spans="2:14">
      <c r="B31" s="24" t="s">
        <v>29</v>
      </c>
      <c r="C31" s="24"/>
      <c r="D31" s="24"/>
      <c r="E31" s="24"/>
      <c r="F31" s="24"/>
      <c r="G31" s="24"/>
      <c r="H31" s="24"/>
      <c r="I31" s="24"/>
      <c r="J31" s="3"/>
    </row>
    <row r="32" spans="2:14">
      <c r="B32" s="24" t="s">
        <v>8</v>
      </c>
      <c r="C32" s="26"/>
      <c r="D32" s="26"/>
      <c r="E32" s="26"/>
      <c r="F32" s="26"/>
      <c r="G32" s="26"/>
      <c r="H32" s="26"/>
      <c r="I32" s="26"/>
    </row>
  </sheetData>
  <mergeCells count="10">
    <mergeCell ref="B4:B6"/>
    <mergeCell ref="C4:C6"/>
    <mergeCell ref="D4:D6"/>
    <mergeCell ref="K4:N4"/>
    <mergeCell ref="K5:L5"/>
    <mergeCell ref="M5:N5"/>
    <mergeCell ref="I4:I6"/>
    <mergeCell ref="E4:H4"/>
    <mergeCell ref="E5:F5"/>
    <mergeCell ref="G5:H5"/>
  </mergeCells>
  <phoneticPr fontId="0" type="noConversion"/>
  <conditionalFormatting sqref="L7:L29 N7:N29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28515625" style="2" customWidth="1"/>
    <col min="2" max="2" width="25.7109375" style="2" customWidth="1"/>
    <col min="3" max="3" width="12.85546875" style="2" customWidth="1"/>
    <col min="4" max="4" width="14.710937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7109375" style="2" customWidth="1"/>
    <col min="9" max="9" width="11.710937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52"/>
      <c r="C4" s="52"/>
      <c r="D4" s="52"/>
      <c r="E4" s="44"/>
      <c r="F4" s="45"/>
      <c r="G4" s="45"/>
      <c r="H4" s="46"/>
      <c r="I4" s="49"/>
      <c r="J4" s="3"/>
    </row>
    <row r="5" spans="2:10">
      <c r="B5" s="53"/>
      <c r="C5" s="53"/>
      <c r="D5" s="53"/>
      <c r="E5" s="47"/>
      <c r="F5" s="48"/>
      <c r="G5" s="47"/>
      <c r="H5" s="48"/>
      <c r="I5" s="50"/>
      <c r="J5" s="3"/>
    </row>
    <row r="6" spans="2:10" ht="15.75" thickBot="1">
      <c r="B6" s="54"/>
      <c r="C6" s="54"/>
      <c r="D6" s="54"/>
      <c r="E6" s="27"/>
      <c r="F6" s="28"/>
      <c r="G6" s="27"/>
      <c r="H6" s="29"/>
      <c r="I6" s="51"/>
      <c r="J6" s="3"/>
    </row>
    <row r="7" spans="2:10">
      <c r="B7" s="6"/>
      <c r="C7" s="7"/>
      <c r="D7" s="8"/>
      <c r="E7" s="9"/>
      <c r="F7" s="10"/>
      <c r="G7" s="9"/>
      <c r="H7" s="10"/>
      <c r="I7" s="11"/>
      <c r="J7" s="3"/>
    </row>
    <row r="8" spans="2:10">
      <c r="B8" s="12"/>
      <c r="C8" s="13"/>
      <c r="D8" s="14"/>
      <c r="E8" s="15"/>
      <c r="F8" s="16"/>
      <c r="G8" s="15"/>
      <c r="H8" s="16"/>
      <c r="I8" s="17"/>
      <c r="J8" s="3"/>
    </row>
    <row r="9" spans="2:10">
      <c r="B9" s="12"/>
      <c r="C9" s="13"/>
      <c r="D9" s="14"/>
      <c r="E9" s="15"/>
      <c r="F9" s="16"/>
      <c r="G9" s="15"/>
      <c r="H9" s="16"/>
      <c r="I9" s="17"/>
      <c r="J9" s="3"/>
    </row>
    <row r="10" spans="2:10">
      <c r="B10" s="12"/>
      <c r="C10" s="13"/>
      <c r="D10" s="14"/>
      <c r="E10" s="15"/>
      <c r="F10" s="16"/>
      <c r="G10" s="15"/>
      <c r="H10" s="16"/>
      <c r="I10" s="17"/>
      <c r="J10" s="3"/>
    </row>
    <row r="11" spans="2:10">
      <c r="B11" s="12"/>
      <c r="C11" s="13"/>
      <c r="D11" s="14"/>
      <c r="E11" s="15"/>
      <c r="F11" s="16"/>
      <c r="G11" s="15"/>
      <c r="H11" s="16"/>
      <c r="I11" s="17"/>
      <c r="J11" s="3"/>
    </row>
    <row r="12" spans="2:10" ht="9.9499999999999993" customHeight="1">
      <c r="B12" s="30"/>
      <c r="C12" s="31"/>
      <c r="D12" s="32"/>
      <c r="E12" s="33"/>
      <c r="F12" s="34"/>
      <c r="G12" s="33"/>
      <c r="H12" s="34"/>
      <c r="I12" s="35"/>
      <c r="J12" s="3"/>
    </row>
    <row r="13" spans="2:10">
      <c r="B13" s="12"/>
      <c r="C13" s="13"/>
      <c r="D13" s="14"/>
      <c r="E13" s="15"/>
      <c r="F13" s="16"/>
      <c r="G13" s="15"/>
      <c r="H13" s="16"/>
      <c r="I13" s="17"/>
      <c r="J13" s="3"/>
    </row>
    <row r="14" spans="2:10">
      <c r="B14" s="12"/>
      <c r="C14" s="13"/>
      <c r="D14" s="14"/>
      <c r="E14" s="15"/>
      <c r="F14" s="16"/>
      <c r="G14" s="15"/>
      <c r="H14" s="16"/>
      <c r="I14" s="17"/>
      <c r="J14" s="3"/>
    </row>
    <row r="15" spans="2:10">
      <c r="B15" s="12"/>
      <c r="C15" s="13"/>
      <c r="D15" s="14"/>
      <c r="E15" s="15"/>
      <c r="F15" s="16"/>
      <c r="G15" s="15"/>
      <c r="H15" s="16"/>
      <c r="I15" s="17"/>
      <c r="J15" s="3"/>
    </row>
    <row r="16" spans="2:10" ht="9.9499999999999993" customHeight="1">
      <c r="B16" s="36"/>
      <c r="C16" s="37"/>
      <c r="D16" s="38"/>
      <c r="E16" s="39"/>
      <c r="F16" s="40"/>
      <c r="G16" s="39"/>
      <c r="H16" s="40"/>
      <c r="I16" s="41"/>
      <c r="J16" s="3"/>
    </row>
    <row r="17" spans="2:10">
      <c r="B17" s="12"/>
      <c r="C17" s="13"/>
      <c r="D17" s="14"/>
      <c r="E17" s="15"/>
      <c r="F17" s="16"/>
      <c r="G17" s="15"/>
      <c r="H17" s="16"/>
      <c r="I17" s="17"/>
      <c r="J17" s="3"/>
    </row>
    <row r="18" spans="2:10">
      <c r="B18" s="12"/>
      <c r="C18" s="13"/>
      <c r="D18" s="14"/>
      <c r="E18" s="15"/>
      <c r="F18" s="16"/>
      <c r="G18" s="15"/>
      <c r="H18" s="16"/>
      <c r="I18" s="17"/>
      <c r="J18" s="3"/>
    </row>
    <row r="19" spans="2:10">
      <c r="B19" s="12"/>
      <c r="C19" s="13"/>
      <c r="D19" s="14"/>
      <c r="E19" s="15"/>
      <c r="F19" s="16"/>
      <c r="G19" s="15"/>
      <c r="H19" s="16"/>
      <c r="I19" s="17"/>
      <c r="J19" s="3"/>
    </row>
    <row r="20" spans="2:10" ht="9.9499999999999993" customHeight="1">
      <c r="B20" s="36"/>
      <c r="C20" s="37"/>
      <c r="D20" s="38"/>
      <c r="E20" s="39"/>
      <c r="F20" s="40"/>
      <c r="G20" s="39"/>
      <c r="H20" s="40"/>
      <c r="I20" s="41"/>
      <c r="J20" s="3"/>
    </row>
    <row r="21" spans="2:10">
      <c r="B21" s="12"/>
      <c r="C21" s="13"/>
      <c r="D21" s="14"/>
      <c r="E21" s="15"/>
      <c r="F21" s="16"/>
      <c r="G21" s="15"/>
      <c r="H21" s="16"/>
      <c r="I21" s="17"/>
      <c r="J21" s="3"/>
    </row>
    <row r="22" spans="2:10">
      <c r="B22" s="12"/>
      <c r="C22" s="13"/>
      <c r="D22" s="14"/>
      <c r="E22" s="15"/>
      <c r="F22" s="16"/>
      <c r="G22" s="15"/>
      <c r="H22" s="16"/>
      <c r="I22" s="17"/>
      <c r="J22" s="3"/>
    </row>
    <row r="23" spans="2:10">
      <c r="B23" s="12"/>
      <c r="C23" s="13"/>
      <c r="D23" s="14"/>
      <c r="E23" s="15"/>
      <c r="F23" s="16"/>
      <c r="G23" s="15"/>
      <c r="H23" s="16"/>
      <c r="I23" s="17"/>
      <c r="J23" s="3"/>
    </row>
    <row r="24" spans="2:10">
      <c r="B24" s="12"/>
      <c r="C24" s="13"/>
      <c r="D24" s="14"/>
      <c r="E24" s="15"/>
      <c r="F24" s="16"/>
      <c r="G24" s="15"/>
      <c r="H24" s="16"/>
      <c r="I24" s="17"/>
      <c r="J24" s="3"/>
    </row>
    <row r="25" spans="2:10">
      <c r="B25" s="12"/>
      <c r="C25" s="13"/>
      <c r="D25" s="14"/>
      <c r="E25" s="15"/>
      <c r="F25" s="16"/>
      <c r="G25" s="15"/>
      <c r="H25" s="16"/>
      <c r="I25" s="17"/>
      <c r="J25" s="3"/>
    </row>
    <row r="26" spans="2:10">
      <c r="B26" s="12"/>
      <c r="C26" s="13"/>
      <c r="D26" s="14"/>
      <c r="E26" s="15"/>
      <c r="F26" s="16"/>
      <c r="G26" s="15"/>
      <c r="H26" s="16"/>
      <c r="I26" s="17"/>
      <c r="J26" s="3"/>
    </row>
    <row r="27" spans="2:10">
      <c r="B27" s="12"/>
      <c r="C27" s="13"/>
      <c r="D27" s="14"/>
      <c r="E27" s="15"/>
      <c r="F27" s="16"/>
      <c r="G27" s="15"/>
      <c r="H27" s="16"/>
      <c r="I27" s="17"/>
      <c r="J27" s="3"/>
    </row>
    <row r="28" spans="2:10" ht="15.75" thickBot="1">
      <c r="B28" s="12"/>
      <c r="C28" s="13"/>
      <c r="D28" s="14"/>
      <c r="E28" s="15"/>
      <c r="F28" s="16"/>
      <c r="G28" s="15"/>
      <c r="H28" s="16"/>
      <c r="I28" s="17"/>
      <c r="J28" s="3"/>
    </row>
    <row r="29" spans="2:10" ht="15.75" thickBot="1">
      <c r="B29" s="18"/>
      <c r="C29" s="19"/>
      <c r="D29" s="20"/>
      <c r="E29" s="21"/>
      <c r="F29" s="22"/>
      <c r="G29" s="21"/>
      <c r="H29" s="22"/>
      <c r="I29" s="23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a1bb98d52ae68ac80467071752f02af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f2ede0bad4333eec1e2626e63501630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6F68E1CC-54DF-407B-9D9A-2F55E20BF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AE9C2-E4FF-491F-99BC-5E1896A5E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45BA0-B279-417D-9DFB-C35BE7BA79DA}">
  <ds:schemaRefs>
    <ds:schemaRef ds:uri="http://purl.org/dc/dcmitype/"/>
    <ds:schemaRef ds:uri="af3e4f3c-1c70-42cc-affb-dd1b03aa5b0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c5e2a820-8c34-4021-9034-3e650f6ec0cf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2024-11-25T15:57:20Z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4422600</vt:r8>
  </property>
  <property fmtid="{D5CDD505-2E9C-101B-9397-08002B2CF9AE}" pid="5" name="_ExtendedDescription">
    <vt:lpwstr/>
  </property>
</Properties>
</file>