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51" documentId="13_ncr:1_{E9DEF253-4A7F-4113-956A-27DD2597750D}" xr6:coauthVersionLast="47" xr6:coauthVersionMax="47" xr10:uidLastSave="{3C8E7CB9-45DB-4F0F-89F5-9C3194FBFA9B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7" i="1"/>
  <c r="I7" i="1"/>
  <c r="I8" i="1"/>
  <c r="I9" i="1"/>
  <c r="I10" i="1"/>
  <c r="I11" i="1"/>
  <c r="I14" i="1"/>
  <c r="I15" i="1"/>
  <c r="I18" i="1"/>
  <c r="I19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<sst xmlns="http://schemas.openxmlformats.org/spreadsheetml/2006/main" count="42" uniqueCount="32">
  <si>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</si>
  <si>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</si>
  <si>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</si>
  <si>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</si>
  <si>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</si>
  <si>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</si>
  <si>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</si>
  <si>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</si>
  <si>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</si>
  <si>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</si>
  <si>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</si>
  <si>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</si>
  <si>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</si>
  <si>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</si>
  <si>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</si>
  <si>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</si>
  <si>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</si>
  <si>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</si>
  <si>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</si>
  <si>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</si>
  <si>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</si>
  <si>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</si>
  <si>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</si>
  <si>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</si>
  <si>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</si>
  <si>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</si>
  <si>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</si>
  <si>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</si>
  <si>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</si>
  <si>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</si>
  <si>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</si>
  <si>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-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</si>
</sst>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89" xr:uid="{431BD283-7715-4A62-8447-9F3ED45713D2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ercent 2" xfId="190" xr:uid="{0414EA9E-D2AD-4A9C-BB6C-A9B9D8F1939B}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R13" sqref="R13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4686673</v>
      </c>
      <c r="D7" s="19">
        <v>15841284</v>
      </c>
      <c r="E7" s="20">
        <v>106923</v>
      </c>
      <c r="F7" s="6">
        <v>2.3346907582291611E-2</v>
      </c>
      <c r="G7" s="20">
        <v>59661</v>
      </c>
      <c r="H7" s="6">
        <v>3.7804096574857986E-3</v>
      </c>
      <c r="I7" s="6">
        <f>D7/$D$29</f>
        <v>0.69716780930133071</v>
      </c>
      <c r="J7" s="3"/>
      <c r="L7" s="20">
        <v>56763</v>
      </c>
      <c r="M7" s="6">
        <v>1.2260065530431477E-2</v>
      </c>
      <c r="N7" s="20">
        <v>185637</v>
      </c>
      <c r="O7" s="6">
        <v>1.1857510583880692E-2</v>
      </c>
    </row>
    <row r="8" spans="2:15">
      <c r="B8" s="22" t="s">
        <v>10</v>
      </c>
      <c r="C8" s="23">
        <v>2292173</v>
      </c>
      <c r="D8" s="24">
        <v>8004173</v>
      </c>
      <c r="E8" s="25">
        <v>63819</v>
      </c>
      <c r="F8" s="7">
        <v>2.8639524958781234E-2</v>
      </c>
      <c r="G8" s="25">
        <v>115946</v>
      </c>
      <c r="H8" s="7">
        <v>1.4698613516066411E-2</v>
      </c>
      <c r="I8" s="7">
        <f t="shared" ref="I8:I29" si="0">D8/$D$29</f>
        <v>0.35226006652483854</v>
      </c>
      <c r="J8" s="3"/>
      <c r="L8" s="25">
        <v>-3208</v>
      </c>
      <c r="M8" s="7">
        <v>-1.3975893326641634E-3</v>
      </c>
      <c r="N8" s="25">
        <v>-22577</v>
      </c>
      <c r="O8" s="7">
        <v>-2.8127199676083099E-3</v>
      </c>
    </row>
    <row r="9" spans="2:15">
      <c r="B9" s="22" t="s">
        <v>11</v>
      </c>
      <c r="C9" s="23">
        <v>1118662</v>
      </c>
      <c r="D9" s="24">
        <v>3286011</v>
      </c>
      <c r="E9" s="25">
        <v>-37031</v>
      </c>
      <c r="F9" s="7">
        <v>-3.2042246513563723E-2</v>
      </c>
      <c r="G9" s="25">
        <v>-184881</v>
      </c>
      <c r="H9" s="7">
        <v>-5.3266134469179681E-2</v>
      </c>
      <c r="I9" s="7">
        <f t="shared" si="0"/>
        <v>0.14461587142873489</v>
      </c>
      <c r="J9" s="3"/>
      <c r="L9" s="25">
        <v>-143276</v>
      </c>
      <c r="M9" s="7">
        <v>-0.11353648119004262</v>
      </c>
      <c r="N9" s="25">
        <v>-568242</v>
      </c>
      <c r="O9" s="7">
        <v>-0.14743245967506544</v>
      </c>
    </row>
    <row r="10" spans="2:15">
      <c r="B10" s="22" t="s">
        <v>12</v>
      </c>
      <c r="C10" s="23">
        <v>677593</v>
      </c>
      <c r="D10" s="24">
        <v>1723862</v>
      </c>
      <c r="E10" s="25">
        <v>27608</v>
      </c>
      <c r="F10" s="7">
        <v>4.247482634214636E-2</v>
      </c>
      <c r="G10" s="25">
        <v>-19780</v>
      </c>
      <c r="H10" s="7">
        <v>-1.1344071776201767E-2</v>
      </c>
      <c r="I10" s="7">
        <f t="shared" si="0"/>
        <v>7.5866394042162916E-2</v>
      </c>
      <c r="J10" s="3"/>
      <c r="L10" s="25">
        <v>-35231</v>
      </c>
      <c r="M10" s="7">
        <v>-4.9424542383533665E-2</v>
      </c>
      <c r="N10" s="25">
        <v>-150510</v>
      </c>
      <c r="O10" s="7">
        <v>-8.0298894776490479E-2</v>
      </c>
    </row>
    <row r="11" spans="2:15">
      <c r="B11" s="22" t="s">
        <v>13</v>
      </c>
      <c r="C11" s="23">
        <v>598245</v>
      </c>
      <c r="D11" s="24">
        <v>2827238</v>
      </c>
      <c r="E11" s="25">
        <v>52527</v>
      </c>
      <c r="F11" s="7">
        <v>9.6253009796268399E-2</v>
      </c>
      <c r="G11" s="25">
        <v>148376</v>
      </c>
      <c r="H11" s="7">
        <v>5.5387698209164934E-2</v>
      </c>
      <c r="I11" s="7">
        <f t="shared" si="0"/>
        <v>0.1244254773055944</v>
      </c>
      <c r="J11" s="3"/>
      <c r="L11" s="25">
        <v>238478</v>
      </c>
      <c r="M11" s="7">
        <v>0.66286791173175974</v>
      </c>
      <c r="N11" s="25">
        <v>926966</v>
      </c>
      <c r="O11" s="7">
        <v>0.48780700868086252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131506</v>
      </c>
      <c r="D13" s="24">
        <v>577746</v>
      </c>
      <c r="E13" s="25">
        <v>-11395</v>
      </c>
      <c r="F13" s="7">
        <v>-7.9740519660464235E-2</v>
      </c>
      <c r="G13" s="25">
        <v>-56133</v>
      </c>
      <c r="H13" s="7">
        <v>-8.8554755718362646E-2</v>
      </c>
      <c r="I13" s="7">
        <f t="shared" si="0"/>
        <v>2.5426342533383446E-2</v>
      </c>
      <c r="J13" s="3"/>
      <c r="L13" s="25">
        <v>-41950</v>
      </c>
      <c r="M13" s="7">
        <v>-0.24184807674568767</v>
      </c>
      <c r="N13" s="25">
        <v>-199608</v>
      </c>
      <c r="O13" s="7">
        <v>-0.25677876488703988</v>
      </c>
    </row>
    <row r="14" spans="2:15">
      <c r="B14" s="22" t="s">
        <v>15</v>
      </c>
      <c r="C14" s="23">
        <v>94311</v>
      </c>
      <c r="D14" s="24">
        <v>388986</v>
      </c>
      <c r="E14" s="25">
        <v>-7654</v>
      </c>
      <c r="F14" s="7">
        <v>-7.5064973275143429E-2</v>
      </c>
      <c r="G14" s="25">
        <v>-40500</v>
      </c>
      <c r="H14" s="7">
        <v>-9.4298766432433193E-2</v>
      </c>
      <c r="I14" s="7">
        <f t="shared" si="0"/>
        <v>1.7119099529361852E-2</v>
      </c>
      <c r="J14" s="3"/>
      <c r="L14" s="25">
        <v>-33880</v>
      </c>
      <c r="M14" s="7">
        <v>-0.26429312510238628</v>
      </c>
      <c r="N14" s="25">
        <v>-153771</v>
      </c>
      <c r="O14" s="7">
        <v>-0.28331463251510347</v>
      </c>
    </row>
    <row r="15" spans="2:15">
      <c r="B15" s="22" t="s">
        <v>16</v>
      </c>
      <c r="C15" s="23">
        <v>37195</v>
      </c>
      <c r="D15" s="24">
        <v>188760</v>
      </c>
      <c r="E15" s="25">
        <v>-3741</v>
      </c>
      <c r="F15" s="7">
        <v>-9.1386554621848734E-2</v>
      </c>
      <c r="G15" s="25">
        <v>-15633</v>
      </c>
      <c r="H15" s="7">
        <v>-7.6485006825086965E-2</v>
      </c>
      <c r="I15" s="7">
        <f t="shared" si="0"/>
        <v>8.3072430040215927E-3</v>
      </c>
      <c r="J15" s="3"/>
      <c r="L15" s="25">
        <v>-8070</v>
      </c>
      <c r="M15" s="7">
        <v>-0.17828344195294377</v>
      </c>
      <c r="N15" s="25">
        <v>-45837</v>
      </c>
      <c r="O15" s="7">
        <v>-0.19538613025742016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587672</v>
      </c>
      <c r="D17" s="24">
        <v>3550147</v>
      </c>
      <c r="E17" s="25">
        <v>152</v>
      </c>
      <c r="F17" s="7">
        <v>2.5871459694989105E-4</v>
      </c>
      <c r="G17" s="25">
        <v>-65071</v>
      </c>
      <c r="H17" s="7">
        <v>-1.7999191196768769E-2</v>
      </c>
      <c r="I17" s="7">
        <f t="shared" si="0"/>
        <v>0.15624037841173047</v>
      </c>
      <c r="J17" s="3"/>
      <c r="L17" s="25">
        <v>41830</v>
      </c>
      <c r="M17" s="7">
        <v>7.6633897721318622E-2</v>
      </c>
      <c r="N17" s="25">
        <v>118594</v>
      </c>
      <c r="O17" s="7">
        <v>3.4559862546199929E-2</v>
      </c>
    </row>
    <row r="18" spans="2:15">
      <c r="B18" s="22" t="s">
        <v>18</v>
      </c>
      <c r="C18" s="23">
        <v>490737</v>
      </c>
      <c r="D18" s="24">
        <v>2918645</v>
      </c>
      <c r="E18" s="25">
        <v>-1910</v>
      </c>
      <c r="F18" s="7">
        <v>-3.8770153883003447E-3</v>
      </c>
      <c r="G18" s="25">
        <v>-64205</v>
      </c>
      <c r="H18" s="7">
        <v>-2.1524716294818714E-2</v>
      </c>
      <c r="I18" s="7">
        <f t="shared" si="0"/>
        <v>0.12844825841000532</v>
      </c>
      <c r="J18" s="3"/>
      <c r="L18" s="25">
        <v>36858</v>
      </c>
      <c r="M18" s="7">
        <v>8.1206665212534612E-2</v>
      </c>
      <c r="N18" s="25">
        <v>98117</v>
      </c>
      <c r="O18" s="7">
        <v>3.4786749147677314E-2</v>
      </c>
    </row>
    <row r="19" spans="2:15">
      <c r="B19" s="22" t="s">
        <v>19</v>
      </c>
      <c r="C19" s="23">
        <v>96935</v>
      </c>
      <c r="D19" s="24">
        <v>631502</v>
      </c>
      <c r="E19" s="25">
        <v>2062</v>
      </c>
      <c r="F19" s="7">
        <v>2.1734318510008115E-2</v>
      </c>
      <c r="G19" s="25">
        <v>-866</v>
      </c>
      <c r="H19" s="7">
        <v>-1.3694557599372517E-3</v>
      </c>
      <c r="I19" s="7">
        <f t="shared" si="0"/>
        <v>2.7792120001725176E-2</v>
      </c>
      <c r="J19" s="3"/>
      <c r="L19" s="25">
        <v>4972</v>
      </c>
      <c r="M19" s="7">
        <v>5.4065221882713697E-2</v>
      </c>
      <c r="N19" s="25">
        <v>20477</v>
      </c>
      <c r="O19" s="7">
        <v>3.3512540403420485E-2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1023020</v>
      </c>
      <c r="D21" s="24">
        <v>2753163</v>
      </c>
      <c r="E21" s="25">
        <v>-6332</v>
      </c>
      <c r="F21" s="7">
        <v>-6.1514428494820039E-3</v>
      </c>
      <c r="G21" s="25">
        <v>-4653</v>
      </c>
      <c r="H21" s="7">
        <v>-1.6872046575986215E-3</v>
      </c>
      <c r="I21" s="7">
        <f>D21/$D$29</f>
        <v>0.12116546975355531</v>
      </c>
      <c r="J21" s="3"/>
      <c r="L21" s="25">
        <v>173150</v>
      </c>
      <c r="M21" s="7">
        <v>0.20373704213585608</v>
      </c>
      <c r="N21" s="25">
        <v>454607</v>
      </c>
      <c r="O21" s="7">
        <v>0.19777938845083609</v>
      </c>
    </row>
    <row r="22" spans="2:15">
      <c r="B22" s="22" t="s">
        <v>21</v>
      </c>
      <c r="C22" s="23">
        <v>531678</v>
      </c>
      <c r="D22" s="24">
        <v>1939430</v>
      </c>
      <c r="E22" s="25">
        <v>14131</v>
      </c>
      <c r="F22" s="7">
        <v>2.7303800427787236E-2</v>
      </c>
      <c r="G22" s="25">
        <v>41008</v>
      </c>
      <c r="H22" s="7">
        <v>2.1601098175221316E-2</v>
      </c>
      <c r="I22" s="7">
        <f t="shared" si="0"/>
        <v>8.5353445111727044E-2</v>
      </c>
      <c r="J22" s="3"/>
      <c r="L22" s="25">
        <v>150488</v>
      </c>
      <c r="M22" s="7">
        <v>0.3947847530103098</v>
      </c>
      <c r="N22" s="25">
        <v>494918</v>
      </c>
      <c r="O22" s="7">
        <v>0.34261951441040295</v>
      </c>
    </row>
    <row r="23" spans="2:15">
      <c r="B23" s="22" t="s">
        <v>22</v>
      </c>
      <c r="C23" s="23">
        <v>1070</v>
      </c>
      <c r="D23" s="24">
        <v>18014</v>
      </c>
      <c r="E23" s="25">
        <v>-10</v>
      </c>
      <c r="F23" s="7">
        <v>-9.2592592592592587E-3</v>
      </c>
      <c r="G23" s="25">
        <v>-234</v>
      </c>
      <c r="H23" s="7">
        <v>-1.2823323103901798E-2</v>
      </c>
      <c r="I23" s="7">
        <f t="shared" si="0"/>
        <v>7.927880667220013E-4</v>
      </c>
      <c r="J23" s="3"/>
      <c r="L23" s="25">
        <v>-11</v>
      </c>
      <c r="M23" s="7">
        <v>-1.0175763182238668E-2</v>
      </c>
      <c r="N23" s="25">
        <v>-692</v>
      </c>
      <c r="O23" s="7">
        <v>-3.6993478028440073E-2</v>
      </c>
    </row>
    <row r="24" spans="2:15">
      <c r="B24" s="22" t="s">
        <v>23</v>
      </c>
      <c r="C24" s="23">
        <v>1384</v>
      </c>
      <c r="D24" s="24">
        <v>10446</v>
      </c>
      <c r="E24" s="25">
        <v>-51</v>
      </c>
      <c r="F24" s="7">
        <v>-3.5540069686411151E-2</v>
      </c>
      <c r="G24" s="25">
        <v>-1497</v>
      </c>
      <c r="H24" s="7">
        <v>-0.12534539060537553</v>
      </c>
      <c r="I24" s="7">
        <f>D24/$D$29</f>
        <v>4.5972377844887452E-4</v>
      </c>
      <c r="J24" s="3"/>
      <c r="L24" s="25">
        <v>-431</v>
      </c>
      <c r="M24" s="7">
        <v>-0.237465564738292</v>
      </c>
      <c r="N24" s="25">
        <v>-9201</v>
      </c>
      <c r="O24" s="7">
        <v>-0.46831577340051916</v>
      </c>
    </row>
    <row r="25" spans="2:15">
      <c r="B25" s="22" t="s">
        <v>24</v>
      </c>
      <c r="C25" s="23">
        <v>14613</v>
      </c>
      <c r="D25" s="24">
        <v>47917</v>
      </c>
      <c r="E25" s="25">
        <v>-459</v>
      </c>
      <c r="F25" s="7">
        <v>-3.0453821656050956E-2</v>
      </c>
      <c r="G25" s="25">
        <v>-2963</v>
      </c>
      <c r="H25" s="7">
        <v>-5.8235062893081758E-2</v>
      </c>
      <c r="I25" s="7">
        <f t="shared" si="0"/>
        <v>2.1088056951880838E-3</v>
      </c>
      <c r="J25" s="3"/>
      <c r="L25" s="25">
        <v>-3015</v>
      </c>
      <c r="M25" s="7">
        <v>-0.17103471749489449</v>
      </c>
      <c r="N25" s="25">
        <v>-19332</v>
      </c>
      <c r="O25" s="7">
        <v>-0.28746895864622524</v>
      </c>
    </row>
    <row r="26" spans="2:15">
      <c r="B26" s="22" t="s">
        <v>25</v>
      </c>
      <c r="C26" s="23">
        <v>38210</v>
      </c>
      <c r="D26" s="24">
        <v>88722</v>
      </c>
      <c r="E26" s="25">
        <v>602</v>
      </c>
      <c r="F26" s="7">
        <v>1.6007232503722612E-2</v>
      </c>
      <c r="G26" s="25">
        <v>-354</v>
      </c>
      <c r="H26" s="7">
        <v>-3.9741344469890879E-3</v>
      </c>
      <c r="I26" s="7">
        <f t="shared" si="0"/>
        <v>3.9046154577389476E-3</v>
      </c>
      <c r="J26" s="3"/>
      <c r="L26" s="25">
        <v>-1946</v>
      </c>
      <c r="M26" s="7">
        <v>-4.8461002091841815E-2</v>
      </c>
      <c r="N26" s="25">
        <v>-8451</v>
      </c>
      <c r="O26" s="7">
        <v>-8.696860238955266E-2</v>
      </c>
    </row>
    <row r="27" spans="2:15">
      <c r="B27" s="22" t="s">
        <v>26</v>
      </c>
      <c r="C27" s="23">
        <v>376080</v>
      </c>
      <c r="D27" s="24">
        <v>455359</v>
      </c>
      <c r="E27" s="25">
        <v>-20268</v>
      </c>
      <c r="F27" s="7">
        <v>-5.1136879711768446E-2</v>
      </c>
      <c r="G27" s="25">
        <v>-34079</v>
      </c>
      <c r="H27" s="47">
        <v>-6.9628839607876788E-2</v>
      </c>
      <c r="I27" s="7">
        <f t="shared" si="0"/>
        <v>2.004014551318218E-2</v>
      </c>
      <c r="J27" s="3"/>
      <c r="L27" s="25">
        <v>36899</v>
      </c>
      <c r="M27" s="7">
        <v>0.108788522942028</v>
      </c>
      <c r="N27" s="25">
        <v>23039</v>
      </c>
      <c r="O27" s="47">
        <v>5.3291543301258328E-2</v>
      </c>
    </row>
    <row r="28" spans="2:15" ht="15.75" thickBot="1">
      <c r="B28" s="22" t="s">
        <v>27</v>
      </c>
      <c r="C28" s="23">
        <v>59985</v>
      </c>
      <c r="D28" s="24">
        <v>193275</v>
      </c>
      <c r="E28" s="25">
        <v>-277</v>
      </c>
      <c r="F28" s="7">
        <v>-4.5965948690717198E-3</v>
      </c>
      <c r="G28" s="25">
        <v>-6534</v>
      </c>
      <c r="H28" s="7">
        <v>-3.2701229674338993E-2</v>
      </c>
      <c r="I28" s="7">
        <f t="shared" si="0"/>
        <v>8.505946130548175E-3</v>
      </c>
      <c r="J28" s="3"/>
      <c r="L28" s="25">
        <v>-8834</v>
      </c>
      <c r="M28" s="7">
        <v>-0.12836571295717752</v>
      </c>
      <c r="N28" s="25">
        <v>-25674</v>
      </c>
      <c r="O28" s="7">
        <v>-0.11726018387843744</v>
      </c>
    </row>
    <row r="29" spans="2:15" ht="15.75" thickBot="1">
      <c r="B29" s="37" t="s">
        <v>28</v>
      </c>
      <c r="C29" s="38">
        <v>6428871</v>
      </c>
      <c r="D29" s="39">
        <v>22722340</v>
      </c>
      <c r="E29" s="40">
        <v>89348</v>
      </c>
      <c r="F29" s="10">
        <v>1.4093804849355386E-2</v>
      </c>
      <c r="G29" s="40">
        <v>-66196</v>
      </c>
      <c r="H29" s="10">
        <v>-2.9047938840827685E-3</v>
      </c>
      <c r="I29" s="10">
        <f t="shared" si="0"/>
        <v>1</v>
      </c>
      <c r="J29" s="3"/>
      <c r="K29" s="44"/>
      <c r="L29" s="40">
        <v>229793</v>
      </c>
      <c r="M29" s="10">
        <v>3.7068899600876129E-2</v>
      </c>
      <c r="N29" s="40">
        <v>559230</v>
      </c>
      <c r="O29" s="10">
        <v>2.5232469630841518E-2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93D1E-32E8-448C-882A-BFE06D93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2024-11-20T15:58:23Z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