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jkielbas\Tirol Werbung\IDT - Daten &amp; Innovation - Dokumente\Datenauswertung\Tourismusstatistik\Statistikauswertungen\Tourismusjahre\"/>
    </mc:Choice>
  </mc:AlternateContent>
  <xr:revisionPtr revIDLastSave="59" documentId="8_{88A50251-1F3D-4F53-B624-412BECD03816}" xr6:coauthVersionLast="45" xr6:coauthVersionMax="45" xr10:uidLastSave="{24B3CEED-0EE8-4B81-BFCF-5F05B4F104CB}"/>
  <bookViews>
    <workbookView xWindow="22930" yWindow="-110" windowWidth="30940" windowHeight="1690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R23" i="1"/>
  <c r="R24" i="1"/>
  <c r="R25" i="1"/>
  <c r="R26" i="1"/>
  <c r="R27" i="1"/>
  <c r="R28" i="1"/>
  <c r="I22" i="1"/>
  <c r="I23" i="1"/>
  <c r="I24" i="1"/>
  <c r="I25" i="1"/>
  <c r="I26" i="1"/>
  <c r="I27" i="1"/>
  <c r="I28" i="1"/>
  <c r="R8" i="1"/>
  <c r="R10" i="1"/>
  <c r="R29" i="1" l="1"/>
  <c r="R21" i="1"/>
  <c r="R19" i="1"/>
  <c r="R18" i="1"/>
  <c r="R17" i="1"/>
  <c r="R15" i="1"/>
  <c r="R14" i="1"/>
  <c r="R13" i="1"/>
  <c r="R11" i="1"/>
  <c r="R9" i="1"/>
  <c r="R7" i="1"/>
  <c r="I7" i="1"/>
  <c r="I10" i="1" l="1"/>
  <c r="I9" i="1"/>
  <c r="I8" i="1"/>
  <c r="I11" i="1"/>
  <c r="I13" i="1"/>
  <c r="I14" i="1"/>
  <c r="I15" i="1"/>
  <c r="I17" i="1"/>
  <c r="I18" i="1"/>
  <c r="I19" i="1"/>
  <c r="I21" i="1"/>
  <c r="I29" i="1"/>
</calcChain>
</file>

<file path=xl/sharedStrings.xml><?xml version="1.0" encoding="utf-8"?>
<sst xmlns="http://schemas.openxmlformats.org/spreadsheetml/2006/main" count="66" uniqueCount="32">
  <si>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</si>
  <si>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</si>
  <si>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</si>
  <si>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</si>
  <si>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</si>
  <si>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</si>
  <si>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</si>
  <si>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</si>
  <si>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</si>
  <si>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</si>
  <si>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</si>
  <si>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</si>
  <si>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</si>
  <si>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</si>
  <si>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</si>
  <si>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</si>
  <si>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</si>
  <si>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</si>
  <si>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</si>
  <si>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</si>
  <si>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</si>
  <si>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</si>
  <si>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</si>
  <si>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</si>
  <si>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</si>
  <si>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</si>
  <si>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</si>
  <si>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</si>
  <si>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</si>
  <si>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</si>
  <si>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</si>
  <si>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TOURISMUSJAHR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</si>
</sst>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Crimson Tirol Office"/>
    </font>
    <font>
      <sz val="14"/>
      <name val="TW Character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/>
    <xf numFmtId="0" fontId="3" fillId="0" borderId="0" xfId="0" applyFont="1"/>
    <xf numFmtId="0" fontId="4" fillId="0" borderId="0" xfId="0" applyFont="1"/>
    <xf numFmtId="166" fontId="4" fillId="0" borderId="0" xfId="2" applyNumberFormat="1" applyFont="1"/>
    <xf numFmtId="0" fontId="5" fillId="0" borderId="0" xfId="1" applyFont="1"/>
    <xf numFmtId="0" fontId="6" fillId="0" borderId="4" xfId="0" applyFont="1" applyBorder="1"/>
    <xf numFmtId="164" fontId="6" fillId="0" borderId="5" xfId="0" applyNumberFormat="1" applyFont="1" applyBorder="1"/>
    <xf numFmtId="164" fontId="6" fillId="0" borderId="4" xfId="0" applyNumberFormat="1" applyFont="1" applyBorder="1"/>
    <xf numFmtId="164" fontId="6" fillId="0" borderId="6" xfId="0" applyNumberFormat="1" applyFont="1" applyBorder="1"/>
    <xf numFmtId="165" fontId="6" fillId="0" borderId="7" xfId="0" applyNumberFormat="1" applyFont="1" applyBorder="1"/>
    <xf numFmtId="166" fontId="6" fillId="0" borderId="7" xfId="2" applyNumberFormat="1" applyFont="1" applyBorder="1"/>
    <xf numFmtId="0" fontId="6" fillId="0" borderId="8" xfId="0" applyFont="1" applyBorder="1"/>
    <xf numFmtId="164" fontId="6" fillId="0" borderId="9" xfId="0" applyNumberFormat="1" applyFont="1" applyBorder="1"/>
    <xf numFmtId="164" fontId="6" fillId="0" borderId="8" xfId="0" applyNumberFormat="1" applyFont="1" applyBorder="1"/>
    <xf numFmtId="164" fontId="6" fillId="0" borderId="10" xfId="0" applyNumberFormat="1" applyFont="1" applyBorder="1"/>
    <xf numFmtId="165" fontId="6" fillId="0" borderId="11" xfId="0" applyNumberFormat="1" applyFont="1" applyBorder="1"/>
    <xf numFmtId="166" fontId="6" fillId="0" borderId="11" xfId="2" applyNumberFormat="1" applyFont="1" applyBorder="1"/>
    <xf numFmtId="0" fontId="8" fillId="0" borderId="12" xfId="0" applyFont="1" applyBorder="1"/>
    <xf numFmtId="164" fontId="8" fillId="0" borderId="13" xfId="0" applyNumberFormat="1" applyFont="1" applyBorder="1"/>
    <xf numFmtId="164" fontId="8" fillId="0" borderId="12" xfId="0" applyNumberFormat="1" applyFont="1" applyBorder="1"/>
    <xf numFmtId="164" fontId="8" fillId="0" borderId="14" xfId="0" applyNumberFormat="1" applyFont="1" applyBorder="1"/>
    <xf numFmtId="165" fontId="8" fillId="0" borderId="15" xfId="0" applyNumberFormat="1" applyFont="1" applyBorder="1"/>
    <xf numFmtId="166" fontId="8" fillId="0" borderId="15" xfId="2" applyNumberFormat="1" applyFont="1" applyBorder="1"/>
    <xf numFmtId="0" fontId="6" fillId="0" borderId="0" xfId="0" applyFont="1"/>
    <xf numFmtId="166" fontId="6" fillId="0" borderId="0" xfId="2" applyNumberFormat="1" applyFont="1"/>
    <xf numFmtId="0" fontId="9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9" xfId="0" applyNumberFormat="1" applyFont="1" applyFill="1" applyBorder="1"/>
    <xf numFmtId="164" fontId="7" fillId="2" borderId="8" xfId="0" applyNumberFormat="1" applyFont="1" applyFill="1" applyBorder="1"/>
    <xf numFmtId="164" fontId="7" fillId="2" borderId="10" xfId="0" applyNumberFormat="1" applyFont="1" applyFill="1" applyBorder="1"/>
    <xf numFmtId="165" fontId="7" fillId="2" borderId="11" xfId="0" applyNumberFormat="1" applyFont="1" applyFill="1" applyBorder="1"/>
    <xf numFmtId="166" fontId="7" fillId="2" borderId="11" xfId="2" applyNumberFormat="1" applyFont="1" applyFill="1" applyBorder="1"/>
    <xf numFmtId="0" fontId="6" fillId="2" borderId="8" xfId="0" applyFont="1" applyFill="1" applyBorder="1"/>
    <xf numFmtId="164" fontId="6" fillId="2" borderId="9" xfId="0" applyNumberFormat="1" applyFont="1" applyFill="1" applyBorder="1"/>
    <xf numFmtId="164" fontId="6" fillId="2" borderId="8" xfId="0" applyNumberFormat="1" applyFont="1" applyFill="1" applyBorder="1"/>
    <xf numFmtId="164" fontId="6" fillId="2" borderId="10" xfId="0" applyNumberFormat="1" applyFont="1" applyFill="1" applyBorder="1"/>
    <xf numFmtId="165" fontId="6" fillId="2" borderId="11" xfId="0" applyNumberFormat="1" applyFont="1" applyFill="1" applyBorder="1"/>
    <xf numFmtId="166" fontId="6" fillId="2" borderId="11" xfId="2" applyNumberFormat="1" applyFont="1" applyFill="1" applyBorder="1"/>
    <xf numFmtId="0" fontId="10" fillId="0" borderId="0" xfId="1" applyFont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166" fontId="6" fillId="0" borderId="22" xfId="2" applyNumberFormat="1" applyFont="1" applyBorder="1"/>
  </cellXfs>
  <cellStyles count="3">
    <cellStyle name="Prozent" xfId="2" builtinId="5"/>
    <cellStyle name="Standard" xfId="0" builtinId="0"/>
    <cellStyle name="Standard_Tabelle1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2"/>
  <sheetViews>
    <sheetView tabSelected="1" workbookViewId="0">
      <selection activeCell="K33" sqref="K33"/>
    </sheetView>
  </sheetViews>
  <sheetFormatPr baseColWidth="10" defaultColWidth="11.453125" defaultRowHeight="16.5" x14ac:dyDescent="0.55000000000000004"/>
  <cols>
    <col min="1" max="1" width="2.26953125" style="2" customWidth="1"/>
    <col min="2" max="2" width="25.7265625" style="2" customWidth="1"/>
    <col min="3" max="3" width="12.81640625" style="2" customWidth="1"/>
    <col min="4" max="4" width="14.7265625" style="2" customWidth="1"/>
    <col min="5" max="5" width="11.1796875" style="2" customWidth="1"/>
    <col min="6" max="6" width="10.54296875" style="2" customWidth="1"/>
    <col min="7" max="7" width="12.54296875" style="2" customWidth="1"/>
    <col min="8" max="8" width="10.7265625" style="2" customWidth="1"/>
    <col min="9" max="9" width="11.7265625" style="2" customWidth="1"/>
    <col min="10" max="10" width="11.453125" style="2"/>
    <col min="11" max="11" width="26.54296875" style="2" bestFit="1" customWidth="1"/>
    <col min="12" max="12" width="11.453125" style="2"/>
    <col min="13" max="13" width="14" style="2" bestFit="1" customWidth="1"/>
    <col min="14" max="16384" width="11.453125" style="2"/>
  </cols>
  <sheetData>
    <row r="1" spans="2:18" ht="19.5" x14ac:dyDescent="0.55000000000000004">
      <c r="B1" s="42" t="s">
        <v>31</v>
      </c>
      <c r="C1" s="1"/>
      <c r="D1" s="1"/>
      <c r="E1" s="1"/>
      <c r="F1" s="1"/>
      <c r="G1" s="1"/>
      <c r="H1" s="1"/>
    </row>
    <row r="2" spans="2:18" ht="19.5" x14ac:dyDescent="0.55000000000000004">
      <c r="B2" s="42" t="s">
        <v>0</v>
      </c>
      <c r="C2" s="1"/>
      <c r="D2" s="1"/>
      <c r="E2" s="1"/>
      <c r="F2" s="1"/>
      <c r="G2" s="1"/>
      <c r="H2" s="1"/>
    </row>
    <row r="3" spans="2:18" ht="17" thickBot="1" x14ac:dyDescent="0.6">
      <c r="B3" s="1"/>
      <c r="C3" s="1"/>
      <c r="D3" s="1"/>
      <c r="E3" s="1"/>
      <c r="F3" s="1"/>
      <c r="G3" s="1"/>
      <c r="H3" s="1"/>
    </row>
    <row r="4" spans="2:18" ht="17" thickBot="1" x14ac:dyDescent="0.6">
      <c r="B4" s="51" t="s">
        <v>1</v>
      </c>
      <c r="C4" s="51" t="s">
        <v>2</v>
      </c>
      <c r="D4" s="51" t="s">
        <v>3</v>
      </c>
      <c r="E4" s="46" t="s">
        <v>4</v>
      </c>
      <c r="F4" s="47"/>
      <c r="G4" s="47"/>
      <c r="H4" s="48"/>
      <c r="I4" s="43" t="s">
        <v>7</v>
      </c>
      <c r="J4" s="3"/>
      <c r="K4" s="51" t="s">
        <v>1</v>
      </c>
      <c r="L4" s="51" t="s">
        <v>2</v>
      </c>
      <c r="M4" s="51" t="s">
        <v>3</v>
      </c>
      <c r="N4" s="46" t="s">
        <v>30</v>
      </c>
      <c r="O4" s="47"/>
      <c r="P4" s="47"/>
      <c r="Q4" s="48"/>
      <c r="R4" s="43" t="s">
        <v>7</v>
      </c>
    </row>
    <row r="5" spans="2:18" x14ac:dyDescent="0.55000000000000004">
      <c r="B5" s="52"/>
      <c r="C5" s="52"/>
      <c r="D5" s="52"/>
      <c r="E5" s="49" t="s">
        <v>2</v>
      </c>
      <c r="F5" s="50"/>
      <c r="G5" s="49" t="s">
        <v>3</v>
      </c>
      <c r="H5" s="50"/>
      <c r="I5" s="44"/>
      <c r="J5" s="3"/>
      <c r="K5" s="52"/>
      <c r="L5" s="52"/>
      <c r="M5" s="52"/>
      <c r="N5" s="49" t="s">
        <v>2</v>
      </c>
      <c r="O5" s="50"/>
      <c r="P5" s="49" t="s">
        <v>3</v>
      </c>
      <c r="Q5" s="50"/>
      <c r="R5" s="44"/>
    </row>
    <row r="6" spans="2:18" ht="17" thickBot="1" x14ac:dyDescent="0.6">
      <c r="B6" s="53"/>
      <c r="C6" s="53"/>
      <c r="D6" s="53"/>
      <c r="E6" s="27" t="s">
        <v>5</v>
      </c>
      <c r="F6" s="28" t="s">
        <v>6</v>
      </c>
      <c r="G6" s="27" t="s">
        <v>5</v>
      </c>
      <c r="H6" s="29" t="s">
        <v>6</v>
      </c>
      <c r="I6" s="45"/>
      <c r="J6" s="3"/>
      <c r="K6" s="53"/>
      <c r="L6" s="53"/>
      <c r="M6" s="53"/>
      <c r="N6" s="27" t="s">
        <v>5</v>
      </c>
      <c r="O6" s="28" t="s">
        <v>6</v>
      </c>
      <c r="P6" s="27" t="s">
        <v>5</v>
      </c>
      <c r="Q6" s="29" t="s">
        <v>6</v>
      </c>
      <c r="R6" s="45"/>
    </row>
    <row r="7" spans="2:18" x14ac:dyDescent="0.55000000000000004">
      <c r="B7" s="6" t="s">
        <v>9</v>
      </c>
      <c r="C7" s="7">
        <v>7835871</v>
      </c>
      <c r="D7" s="8">
        <v>31075037</v>
      </c>
      <c r="E7" s="9">
        <v>4112364</v>
      </c>
      <c r="F7" s="11">
        <v>1.1044329982460084</v>
      </c>
      <c r="G7" s="9">
        <v>16722266</v>
      </c>
      <c r="H7" s="11">
        <v>1.165089723789225</v>
      </c>
      <c r="I7" s="11">
        <f>D7/$D$29</f>
        <v>0.71674150946020398</v>
      </c>
      <c r="J7" s="3"/>
      <c r="K7" s="6" t="s">
        <v>9</v>
      </c>
      <c r="L7" s="7">
        <v>7835871</v>
      </c>
      <c r="M7" s="8">
        <v>31075037</v>
      </c>
      <c r="N7" s="9">
        <v>-1563155</v>
      </c>
      <c r="O7" s="11">
        <v>-0.16631031768610918</v>
      </c>
      <c r="P7" s="9">
        <v>-4368059</v>
      </c>
      <c r="Q7" s="11">
        <v>-0.12324146287897648</v>
      </c>
      <c r="R7" s="11">
        <f>M7/$D$29</f>
        <v>0.71674150946020398</v>
      </c>
    </row>
    <row r="8" spans="2:18" x14ac:dyDescent="0.55000000000000004">
      <c r="B8" s="12" t="s">
        <v>10</v>
      </c>
      <c r="C8" s="13">
        <v>3959549</v>
      </c>
      <c r="D8" s="14">
        <v>15524176</v>
      </c>
      <c r="E8" s="15">
        <v>1989250</v>
      </c>
      <c r="F8" s="17">
        <v>1.0096183371153313</v>
      </c>
      <c r="G8" s="15">
        <v>7869603</v>
      </c>
      <c r="H8" s="17">
        <v>1.028091704135554</v>
      </c>
      <c r="I8" s="17">
        <f>D8/$D$29</f>
        <v>0.35806301177906469</v>
      </c>
      <c r="J8" s="3"/>
      <c r="K8" s="12" t="s">
        <v>10</v>
      </c>
      <c r="L8" s="13">
        <v>3959549</v>
      </c>
      <c r="M8" s="14">
        <v>15524176</v>
      </c>
      <c r="N8" s="15">
        <v>-655653</v>
      </c>
      <c r="O8" s="17">
        <v>-0.14206377098987216</v>
      </c>
      <c r="P8" s="15">
        <v>-1760606</v>
      </c>
      <c r="Q8" s="17">
        <v>-0.10185873330655834</v>
      </c>
      <c r="R8" s="17">
        <f>M8/$D$29</f>
        <v>0.35806301177906469</v>
      </c>
    </row>
    <row r="9" spans="2:18" x14ac:dyDescent="0.55000000000000004">
      <c r="B9" s="12" t="s">
        <v>11</v>
      </c>
      <c r="C9" s="13">
        <v>1834820</v>
      </c>
      <c r="D9" s="14">
        <v>6563058</v>
      </c>
      <c r="E9" s="15">
        <v>924180</v>
      </c>
      <c r="F9" s="17">
        <v>1.01486866379689</v>
      </c>
      <c r="G9" s="15">
        <v>3496815</v>
      </c>
      <c r="H9" s="17">
        <v>1.1404233128294137</v>
      </c>
      <c r="I9" s="17">
        <f t="shared" ref="I8:I29" si="0">D9/$D$29</f>
        <v>0.15137604172747621</v>
      </c>
      <c r="J9" s="3"/>
      <c r="K9" s="12" t="s">
        <v>11</v>
      </c>
      <c r="L9" s="13">
        <v>1834820</v>
      </c>
      <c r="M9" s="14">
        <v>6563058</v>
      </c>
      <c r="N9" s="15">
        <v>-590485</v>
      </c>
      <c r="O9" s="17">
        <v>-0.24346834728003283</v>
      </c>
      <c r="P9" s="15">
        <v>-1809440</v>
      </c>
      <c r="Q9" s="17">
        <v>-0.2161171014910962</v>
      </c>
      <c r="R9" s="17">
        <f t="shared" ref="R8:R11" si="1">M9/$D$29</f>
        <v>0.15137604172747621</v>
      </c>
    </row>
    <row r="10" spans="2:18" x14ac:dyDescent="0.55000000000000004">
      <c r="B10" s="12" t="s">
        <v>12</v>
      </c>
      <c r="C10" s="13">
        <v>984550</v>
      </c>
      <c r="D10" s="14">
        <v>3414623</v>
      </c>
      <c r="E10" s="15">
        <v>517664</v>
      </c>
      <c r="F10" s="17">
        <v>1.1087588833248374</v>
      </c>
      <c r="G10" s="15">
        <v>1872042</v>
      </c>
      <c r="H10" s="17">
        <v>1.2135777635015601</v>
      </c>
      <c r="I10" s="17">
        <f>D10/$D$29</f>
        <v>7.8757815904049608E-2</v>
      </c>
      <c r="J10" s="3"/>
      <c r="K10" s="12" t="s">
        <v>12</v>
      </c>
      <c r="L10" s="13">
        <v>984550</v>
      </c>
      <c r="M10" s="14">
        <v>3414623</v>
      </c>
      <c r="N10" s="15">
        <v>-413912</v>
      </c>
      <c r="O10" s="17">
        <v>-0.29597657998572718</v>
      </c>
      <c r="P10" s="15">
        <v>-1141427</v>
      </c>
      <c r="Q10" s="17">
        <v>-0.25052995467565103</v>
      </c>
      <c r="R10" s="17">
        <f>M10/$D$29</f>
        <v>7.8757815904049608E-2</v>
      </c>
    </row>
    <row r="11" spans="2:18" x14ac:dyDescent="0.55000000000000004">
      <c r="B11" s="12" t="s">
        <v>13</v>
      </c>
      <c r="C11" s="13">
        <v>1056952</v>
      </c>
      <c r="D11" s="14">
        <v>5573180</v>
      </c>
      <c r="E11" s="15">
        <v>681270</v>
      </c>
      <c r="F11" s="17">
        <v>1.8134219898744151</v>
      </c>
      <c r="G11" s="15">
        <v>3483806</v>
      </c>
      <c r="H11" s="17">
        <v>1.6673922428440289</v>
      </c>
      <c r="I11" s="17">
        <f t="shared" si="0"/>
        <v>0.12854464004961344</v>
      </c>
      <c r="J11" s="3"/>
      <c r="K11" s="12" t="s">
        <v>13</v>
      </c>
      <c r="L11" s="13">
        <v>1056952</v>
      </c>
      <c r="M11" s="14">
        <v>5573180</v>
      </c>
      <c r="N11" s="15">
        <v>96895</v>
      </c>
      <c r="O11" s="17">
        <v>0.10092629916765358</v>
      </c>
      <c r="P11" s="15">
        <v>343414</v>
      </c>
      <c r="Q11" s="17">
        <v>6.5665270683238977E-2</v>
      </c>
      <c r="R11" s="17">
        <f t="shared" si="1"/>
        <v>0.12854464004961344</v>
      </c>
    </row>
    <row r="12" spans="2:18" ht="10" customHeight="1" x14ac:dyDescent="0.55000000000000004">
      <c r="B12" s="30"/>
      <c r="C12" s="31"/>
      <c r="D12" s="32"/>
      <c r="E12" s="33"/>
      <c r="F12" s="35"/>
      <c r="G12" s="33"/>
      <c r="H12" s="35"/>
      <c r="I12" s="35"/>
      <c r="J12" s="3"/>
      <c r="K12" s="30"/>
      <c r="L12" s="31"/>
      <c r="M12" s="32"/>
      <c r="N12" s="33"/>
      <c r="O12" s="35"/>
      <c r="P12" s="33"/>
      <c r="Q12" s="35"/>
      <c r="R12" s="35"/>
    </row>
    <row r="13" spans="2:18" x14ac:dyDescent="0.55000000000000004">
      <c r="B13" s="12" t="s">
        <v>14</v>
      </c>
      <c r="C13" s="13">
        <v>287709</v>
      </c>
      <c r="D13" s="14">
        <v>1355445</v>
      </c>
      <c r="E13" s="15">
        <v>148480</v>
      </c>
      <c r="F13" s="17">
        <v>1.0664444907310977</v>
      </c>
      <c r="G13" s="15">
        <v>667236</v>
      </c>
      <c r="H13" s="17">
        <v>0.96952524596452527</v>
      </c>
      <c r="I13" s="17">
        <f t="shared" si="0"/>
        <v>3.1263154901160252E-2</v>
      </c>
      <c r="J13" s="3"/>
      <c r="K13" s="12" t="s">
        <v>14</v>
      </c>
      <c r="L13" s="13">
        <v>287709</v>
      </c>
      <c r="M13" s="14">
        <v>1355445</v>
      </c>
      <c r="N13" s="15">
        <v>-123541</v>
      </c>
      <c r="O13" s="17">
        <v>-0.3004036474164134</v>
      </c>
      <c r="P13" s="15">
        <v>-550980</v>
      </c>
      <c r="Q13" s="17">
        <v>-0.28901215626106458</v>
      </c>
      <c r="R13" s="17">
        <f t="shared" ref="R13:R15" si="2">M13/$D$29</f>
        <v>3.1263154901160252E-2</v>
      </c>
    </row>
    <row r="14" spans="2:18" x14ac:dyDescent="0.55000000000000004">
      <c r="B14" s="12" t="s">
        <v>15</v>
      </c>
      <c r="C14" s="13">
        <v>211560</v>
      </c>
      <c r="D14" s="14">
        <v>969018</v>
      </c>
      <c r="E14" s="15">
        <v>112153</v>
      </c>
      <c r="F14" s="17">
        <v>1.1282203466556682</v>
      </c>
      <c r="G14" s="15">
        <v>503221</v>
      </c>
      <c r="H14" s="17">
        <v>1.0803440125204757</v>
      </c>
      <c r="I14" s="17">
        <f t="shared" si="0"/>
        <v>2.2350268609949136E-2</v>
      </c>
      <c r="J14" s="3"/>
      <c r="K14" s="12" t="s">
        <v>15</v>
      </c>
      <c r="L14" s="13">
        <v>211560</v>
      </c>
      <c r="M14" s="14">
        <v>969018</v>
      </c>
      <c r="N14" s="15">
        <v>-99298</v>
      </c>
      <c r="O14" s="17">
        <v>-0.31943202362493484</v>
      </c>
      <c r="P14" s="15">
        <v>-432256</v>
      </c>
      <c r="Q14" s="17">
        <v>-0.30847357476125298</v>
      </c>
      <c r="R14" s="17">
        <f t="shared" si="2"/>
        <v>2.2350268609949136E-2</v>
      </c>
    </row>
    <row r="15" spans="2:18" x14ac:dyDescent="0.55000000000000004">
      <c r="B15" s="12" t="s">
        <v>16</v>
      </c>
      <c r="C15" s="13">
        <v>76149</v>
      </c>
      <c r="D15" s="14">
        <v>386427</v>
      </c>
      <c r="E15" s="15">
        <v>36327</v>
      </c>
      <c r="F15" s="17">
        <v>0.91223444327256287</v>
      </c>
      <c r="G15" s="15">
        <v>164015</v>
      </c>
      <c r="H15" s="17">
        <v>0.7374377281801342</v>
      </c>
      <c r="I15" s="17">
        <f t="shared" si="0"/>
        <v>8.9128862912111178E-3</v>
      </c>
      <c r="J15" s="3"/>
      <c r="K15" s="12" t="s">
        <v>16</v>
      </c>
      <c r="L15" s="13">
        <v>76149</v>
      </c>
      <c r="M15" s="14">
        <v>386427</v>
      </c>
      <c r="N15" s="15">
        <v>-24243</v>
      </c>
      <c r="O15" s="17">
        <v>-0.24148338513028927</v>
      </c>
      <c r="P15" s="15">
        <v>-118724</v>
      </c>
      <c r="Q15" s="17">
        <v>-0.23502675437641418</v>
      </c>
      <c r="R15" s="17">
        <f t="shared" si="2"/>
        <v>8.9128862912111178E-3</v>
      </c>
    </row>
    <row r="16" spans="2:18" ht="10" customHeight="1" x14ac:dyDescent="0.55000000000000004">
      <c r="B16" s="36"/>
      <c r="C16" s="37"/>
      <c r="D16" s="38"/>
      <c r="E16" s="39"/>
      <c r="F16" s="41"/>
      <c r="G16" s="39"/>
      <c r="H16" s="41"/>
      <c r="I16" s="41"/>
      <c r="J16" s="3"/>
      <c r="K16" s="36"/>
      <c r="L16" s="37"/>
      <c r="M16" s="38"/>
      <c r="N16" s="39"/>
      <c r="O16" s="41"/>
      <c r="P16" s="39"/>
      <c r="Q16" s="41"/>
      <c r="R16" s="41"/>
    </row>
    <row r="17" spans="2:18" x14ac:dyDescent="0.55000000000000004">
      <c r="B17" s="12" t="s">
        <v>17</v>
      </c>
      <c r="C17" s="13">
        <v>1275599</v>
      </c>
      <c r="D17" s="14">
        <v>7759460</v>
      </c>
      <c r="E17" s="15">
        <v>769509</v>
      </c>
      <c r="F17" s="17">
        <v>1.5204983303365014</v>
      </c>
      <c r="G17" s="15">
        <v>4327925</v>
      </c>
      <c r="H17" s="17">
        <v>1.2612212901806334</v>
      </c>
      <c r="I17" s="17">
        <f t="shared" si="0"/>
        <v>0.17897089142632636</v>
      </c>
      <c r="J17" s="3"/>
      <c r="K17" s="12" t="s">
        <v>17</v>
      </c>
      <c r="L17" s="13">
        <v>1275599</v>
      </c>
      <c r="M17" s="14">
        <v>7759460</v>
      </c>
      <c r="N17" s="15">
        <v>-233718</v>
      </c>
      <c r="O17" s="17">
        <v>-0.15485017395285416</v>
      </c>
      <c r="P17" s="15">
        <v>-1290948</v>
      </c>
      <c r="Q17" s="17">
        <v>-0.14263975723525393</v>
      </c>
      <c r="R17" s="17">
        <f t="shared" ref="R17:R19" si="3">M17/$D$29</f>
        <v>0.17897089142632636</v>
      </c>
    </row>
    <row r="18" spans="2:18" x14ac:dyDescent="0.55000000000000004">
      <c r="B18" s="12" t="s">
        <v>18</v>
      </c>
      <c r="C18" s="13">
        <v>1087382</v>
      </c>
      <c r="D18" s="14">
        <v>6564044</v>
      </c>
      <c r="E18" s="15">
        <v>667629</v>
      </c>
      <c r="F18" s="17">
        <v>1.5905282392264022</v>
      </c>
      <c r="G18" s="15">
        <v>3748234</v>
      </c>
      <c r="H18" s="17">
        <v>1.3311388197357066</v>
      </c>
      <c r="I18" s="17">
        <f t="shared" si="0"/>
        <v>0.15139878368361059</v>
      </c>
      <c r="J18" s="3"/>
      <c r="K18" s="12" t="s">
        <v>18</v>
      </c>
      <c r="L18" s="13">
        <v>1087382</v>
      </c>
      <c r="M18" s="14">
        <v>6564044</v>
      </c>
      <c r="N18" s="15">
        <v>-202460</v>
      </c>
      <c r="O18" s="17">
        <v>-0.15696496159994791</v>
      </c>
      <c r="P18" s="15">
        <v>-1130950</v>
      </c>
      <c r="Q18" s="17">
        <v>-0.14697217437726398</v>
      </c>
      <c r="R18" s="17">
        <f t="shared" si="3"/>
        <v>0.15139878368361059</v>
      </c>
    </row>
    <row r="19" spans="2:18" x14ac:dyDescent="0.55000000000000004">
      <c r="B19" s="12" t="s">
        <v>19</v>
      </c>
      <c r="C19" s="13">
        <v>188217</v>
      </c>
      <c r="D19" s="14">
        <v>1195416</v>
      </c>
      <c r="E19" s="15">
        <v>101880</v>
      </c>
      <c r="F19" s="17">
        <v>1.1800271030960074</v>
      </c>
      <c r="G19" s="15">
        <v>579691</v>
      </c>
      <c r="H19" s="17">
        <v>0.94147712046774124</v>
      </c>
      <c r="I19" s="17">
        <f t="shared" si="0"/>
        <v>2.7572107742715776E-2</v>
      </c>
      <c r="J19" s="3"/>
      <c r="K19" s="12" t="s">
        <v>19</v>
      </c>
      <c r="L19" s="13">
        <v>188217</v>
      </c>
      <c r="M19" s="14">
        <v>1195416</v>
      </c>
      <c r="N19" s="15">
        <v>-31258</v>
      </c>
      <c r="O19" s="17">
        <v>-0.14242168811937578</v>
      </c>
      <c r="P19" s="15">
        <v>-159998</v>
      </c>
      <c r="Q19" s="17">
        <v>-0.1180436383274778</v>
      </c>
      <c r="R19" s="17">
        <f t="shared" si="3"/>
        <v>2.7572107742715776E-2</v>
      </c>
    </row>
    <row r="20" spans="2:18" ht="10" customHeight="1" x14ac:dyDescent="0.55000000000000004">
      <c r="B20" s="36"/>
      <c r="C20" s="37"/>
      <c r="D20" s="38"/>
      <c r="E20" s="39"/>
      <c r="F20" s="41"/>
      <c r="G20" s="39"/>
      <c r="H20" s="41"/>
      <c r="I20" s="41"/>
      <c r="J20" s="3"/>
      <c r="K20" s="36"/>
      <c r="L20" s="37"/>
      <c r="M20" s="38"/>
      <c r="N20" s="39"/>
      <c r="O20" s="41"/>
      <c r="P20" s="39"/>
      <c r="Q20" s="41"/>
      <c r="R20" s="41"/>
    </row>
    <row r="21" spans="2:18" x14ac:dyDescent="0.55000000000000004">
      <c r="B21" s="12" t="s">
        <v>20</v>
      </c>
      <c r="C21" s="13">
        <v>1082789</v>
      </c>
      <c r="D21" s="14">
        <v>3166047</v>
      </c>
      <c r="E21" s="15">
        <v>365192</v>
      </c>
      <c r="F21" s="17">
        <v>0.5089095968907339</v>
      </c>
      <c r="G21" s="15">
        <v>1060315</v>
      </c>
      <c r="H21" s="17">
        <v>0.50353748720160019</v>
      </c>
      <c r="I21" s="17">
        <f t="shared" si="0"/>
        <v>7.30244442123094E-2</v>
      </c>
      <c r="J21" s="3"/>
      <c r="K21" s="12" t="s">
        <v>20</v>
      </c>
      <c r="L21" s="13">
        <v>1082789</v>
      </c>
      <c r="M21" s="14">
        <v>3166047</v>
      </c>
      <c r="N21" s="15">
        <v>-8829</v>
      </c>
      <c r="O21" s="17">
        <v>-8.0879941518003547E-3</v>
      </c>
      <c r="P21" s="15">
        <v>-82981</v>
      </c>
      <c r="Q21" s="17">
        <v>-2.5540253885161963E-2</v>
      </c>
      <c r="R21" s="17">
        <f t="shared" ref="R21:R29" si="4">M21/$D$29</f>
        <v>7.30244442123094E-2</v>
      </c>
    </row>
    <row r="22" spans="2:18" x14ac:dyDescent="0.55000000000000004">
      <c r="B22" s="12" t="s">
        <v>21</v>
      </c>
      <c r="C22" s="13">
        <v>554338</v>
      </c>
      <c r="D22" s="14">
        <v>2100957</v>
      </c>
      <c r="E22" s="15">
        <v>182828</v>
      </c>
      <c r="F22" s="17">
        <v>0.49212134262873142</v>
      </c>
      <c r="G22" s="15">
        <v>652447</v>
      </c>
      <c r="H22" s="17">
        <v>0.45042630012909818</v>
      </c>
      <c r="I22" s="17">
        <f t="shared" si="0"/>
        <v>4.845828796570642E-2</v>
      </c>
      <c r="J22" s="3"/>
      <c r="K22" s="12" t="s">
        <v>21</v>
      </c>
      <c r="L22" s="13">
        <v>554338</v>
      </c>
      <c r="M22" s="14">
        <v>2100957</v>
      </c>
      <c r="N22" s="15">
        <v>89239</v>
      </c>
      <c r="O22" s="17">
        <v>0.19187097800683295</v>
      </c>
      <c r="P22" s="15">
        <v>270096</v>
      </c>
      <c r="Q22" s="17">
        <v>0.14752403377427342</v>
      </c>
      <c r="R22" s="17">
        <f t="shared" si="4"/>
        <v>4.845828796570642E-2</v>
      </c>
    </row>
    <row r="23" spans="2:18" x14ac:dyDescent="0.55000000000000004">
      <c r="B23" s="12" t="s">
        <v>22</v>
      </c>
      <c r="C23" s="13">
        <v>2261</v>
      </c>
      <c r="D23" s="14">
        <v>38779</v>
      </c>
      <c r="E23" s="15">
        <v>192</v>
      </c>
      <c r="F23" s="17">
        <v>9.2798453359110675E-2</v>
      </c>
      <c r="G23" s="15">
        <v>2840</v>
      </c>
      <c r="H23" s="17">
        <v>7.9022788614040454E-2</v>
      </c>
      <c r="I23" s="17">
        <f t="shared" si="0"/>
        <v>8.9443237011615627E-4</v>
      </c>
      <c r="J23" s="3"/>
      <c r="K23" s="12" t="s">
        <v>22</v>
      </c>
      <c r="L23" s="13">
        <v>2261</v>
      </c>
      <c r="M23" s="14">
        <v>38779</v>
      </c>
      <c r="N23" s="15">
        <v>123</v>
      </c>
      <c r="O23" s="17">
        <v>5.7530402245088867E-2</v>
      </c>
      <c r="P23" s="15">
        <v>1935</v>
      </c>
      <c r="Q23" s="17">
        <v>5.251872760829443E-2</v>
      </c>
      <c r="R23" s="17">
        <f t="shared" si="4"/>
        <v>8.9443237011615627E-4</v>
      </c>
    </row>
    <row r="24" spans="2:18" x14ac:dyDescent="0.55000000000000004">
      <c r="B24" s="12" t="s">
        <v>23</v>
      </c>
      <c r="C24" s="13">
        <v>2170</v>
      </c>
      <c r="D24" s="14">
        <v>18853</v>
      </c>
      <c r="E24" s="15">
        <v>813</v>
      </c>
      <c r="F24" s="17">
        <v>0.59911569638909357</v>
      </c>
      <c r="G24" s="15">
        <v>505</v>
      </c>
      <c r="H24" s="17">
        <v>2.752343579681709E-2</v>
      </c>
      <c r="I24" s="17">
        <f t="shared" si="0"/>
        <v>4.3484188539673259E-4</v>
      </c>
      <c r="J24" s="3"/>
      <c r="K24" s="12" t="s">
        <v>23</v>
      </c>
      <c r="L24" s="13">
        <v>2170</v>
      </c>
      <c r="M24" s="14">
        <v>18853</v>
      </c>
      <c r="N24" s="15">
        <v>-1436</v>
      </c>
      <c r="O24" s="17">
        <v>-0.39822518025513032</v>
      </c>
      <c r="P24" s="15">
        <v>-15619</v>
      </c>
      <c r="Q24" s="17">
        <v>-0.45309236481782317</v>
      </c>
      <c r="R24" s="17">
        <f t="shared" si="4"/>
        <v>4.3484188539673259E-4</v>
      </c>
    </row>
    <row r="25" spans="2:18" x14ac:dyDescent="0.55000000000000004">
      <c r="B25" s="12" t="s">
        <v>24</v>
      </c>
      <c r="C25" s="13">
        <v>24248</v>
      </c>
      <c r="D25" s="14">
        <v>96294</v>
      </c>
      <c r="E25" s="15">
        <v>15629</v>
      </c>
      <c r="F25" s="17">
        <v>1.8133194106044785</v>
      </c>
      <c r="G25" s="15">
        <v>59562</v>
      </c>
      <c r="H25" s="17">
        <v>1.6215289121202221</v>
      </c>
      <c r="I25" s="17">
        <f t="shared" si="0"/>
        <v>2.2210080365137096E-3</v>
      </c>
      <c r="J25" s="3"/>
      <c r="K25" s="12" t="s">
        <v>24</v>
      </c>
      <c r="L25" s="13">
        <v>24248</v>
      </c>
      <c r="M25" s="14">
        <v>96294</v>
      </c>
      <c r="N25" s="15">
        <v>-19679</v>
      </c>
      <c r="O25" s="17">
        <v>-0.44799326154756758</v>
      </c>
      <c r="P25" s="15">
        <v>-92592</v>
      </c>
      <c r="Q25" s="17">
        <v>-0.4902004383596455</v>
      </c>
      <c r="R25" s="17">
        <f t="shared" si="4"/>
        <v>2.2210080365137096E-3</v>
      </c>
    </row>
    <row r="26" spans="2:18" x14ac:dyDescent="0.55000000000000004">
      <c r="B26" s="12" t="s">
        <v>25</v>
      </c>
      <c r="C26" s="13">
        <v>45671</v>
      </c>
      <c r="D26" s="14">
        <v>135069</v>
      </c>
      <c r="E26" s="15">
        <v>25964</v>
      </c>
      <c r="F26" s="17">
        <v>1.3175013954432435</v>
      </c>
      <c r="G26" s="15">
        <v>80548</v>
      </c>
      <c r="H26" s="17">
        <v>1.477375690101062</v>
      </c>
      <c r="I26" s="17">
        <f t="shared" si="0"/>
        <v>3.1153481471729314E-3</v>
      </c>
      <c r="J26" s="3"/>
      <c r="K26" s="12" t="s">
        <v>25</v>
      </c>
      <c r="L26" s="13">
        <v>45671</v>
      </c>
      <c r="M26" s="14">
        <v>135069</v>
      </c>
      <c r="N26" s="15">
        <v>-26898</v>
      </c>
      <c r="O26" s="17">
        <v>-0.37065413606360842</v>
      </c>
      <c r="P26" s="15">
        <v>-107990</v>
      </c>
      <c r="Q26" s="17">
        <v>-0.44429541798493372</v>
      </c>
      <c r="R26" s="17">
        <f t="shared" si="4"/>
        <v>3.1153481471729314E-3</v>
      </c>
    </row>
    <row r="27" spans="2:18" x14ac:dyDescent="0.55000000000000004">
      <c r="B27" s="12" t="s">
        <v>26</v>
      </c>
      <c r="C27" s="13">
        <v>369257</v>
      </c>
      <c r="D27" s="14">
        <v>491220</v>
      </c>
      <c r="E27" s="15">
        <v>101490</v>
      </c>
      <c r="F27" s="17">
        <v>0.37902355406005966</v>
      </c>
      <c r="G27" s="15">
        <v>143011</v>
      </c>
      <c r="H27" s="17">
        <v>0.41070449069380743</v>
      </c>
      <c r="I27" s="17">
        <f t="shared" si="0"/>
        <v>1.1329922608846497E-2</v>
      </c>
      <c r="J27" s="3"/>
      <c r="K27" s="12" t="s">
        <v>26</v>
      </c>
      <c r="L27" s="13">
        <v>369257</v>
      </c>
      <c r="M27" s="14">
        <v>491220</v>
      </c>
      <c r="N27" s="15">
        <v>-21118</v>
      </c>
      <c r="O27" s="17">
        <v>-5.4096701889209092E-2</v>
      </c>
      <c r="P27" s="15">
        <v>-38405</v>
      </c>
      <c r="Q27" s="17">
        <v>-7.2513570922822748E-2</v>
      </c>
      <c r="R27" s="17">
        <f t="shared" si="4"/>
        <v>1.1329922608846497E-2</v>
      </c>
    </row>
    <row r="28" spans="2:18" ht="17" thickBot="1" x14ac:dyDescent="0.6">
      <c r="B28" s="12" t="s">
        <v>27</v>
      </c>
      <c r="C28" s="13">
        <v>84844</v>
      </c>
      <c r="D28" s="14">
        <v>284875</v>
      </c>
      <c r="E28" s="15">
        <v>38276</v>
      </c>
      <c r="F28" s="17">
        <v>0.82193781137261634</v>
      </c>
      <c r="G28" s="15">
        <v>121402</v>
      </c>
      <c r="H28" s="17">
        <v>0.74264251588947405</v>
      </c>
      <c r="I28" s="54">
        <f t="shared" si="0"/>
        <v>6.5706031985569516E-3</v>
      </c>
      <c r="J28" s="3"/>
      <c r="K28" s="12" t="s">
        <v>27</v>
      </c>
      <c r="L28" s="13">
        <v>84844</v>
      </c>
      <c r="M28" s="14">
        <v>284875</v>
      </c>
      <c r="N28" s="15">
        <v>-29060</v>
      </c>
      <c r="O28" s="17">
        <v>-0.25512712459615117</v>
      </c>
      <c r="P28" s="15">
        <v>-100406</v>
      </c>
      <c r="Q28" s="17">
        <v>-0.26060459768324939</v>
      </c>
      <c r="R28" s="54">
        <f t="shared" si="4"/>
        <v>6.5706031985569516E-3</v>
      </c>
    </row>
    <row r="29" spans="2:18" ht="17" thickBot="1" x14ac:dyDescent="0.6">
      <c r="B29" s="18" t="s">
        <v>28</v>
      </c>
      <c r="C29" s="19">
        <v>10481968</v>
      </c>
      <c r="D29" s="20">
        <v>43355989</v>
      </c>
      <c r="E29" s="21">
        <v>5395545</v>
      </c>
      <c r="F29" s="23">
        <v>1.060773946641874</v>
      </c>
      <c r="G29" s="21">
        <v>22777742</v>
      </c>
      <c r="H29" s="23">
        <v>1.1068844688276898</v>
      </c>
      <c r="I29" s="23">
        <f t="shared" si="0"/>
        <v>1</v>
      </c>
      <c r="J29" s="3"/>
      <c r="K29" s="18" t="s">
        <v>28</v>
      </c>
      <c r="L29" s="19">
        <v>10481968</v>
      </c>
      <c r="M29" s="20">
        <v>43355989</v>
      </c>
      <c r="N29" s="21">
        <v>-1929243</v>
      </c>
      <c r="O29" s="23">
        <v>-0.15544357436192166</v>
      </c>
      <c r="P29" s="21">
        <v>-6292968</v>
      </c>
      <c r="Q29" s="23">
        <v>-0.1267492487304416</v>
      </c>
      <c r="R29" s="23">
        <f t="shared" si="4"/>
        <v>1</v>
      </c>
    </row>
    <row r="30" spans="2:18" x14ac:dyDescent="0.55000000000000004">
      <c r="B30" s="24"/>
      <c r="C30" s="24"/>
      <c r="D30" s="24"/>
      <c r="E30" s="24"/>
      <c r="F30" s="24"/>
      <c r="G30" s="24"/>
      <c r="H30" s="24"/>
      <c r="I30" s="25"/>
      <c r="J30" s="3"/>
    </row>
    <row r="31" spans="2:18" x14ac:dyDescent="0.55000000000000004">
      <c r="B31" s="24" t="s">
        <v>29</v>
      </c>
      <c r="C31" s="24"/>
      <c r="D31" s="24"/>
      <c r="E31" s="24"/>
      <c r="F31" s="24"/>
      <c r="G31" s="24"/>
      <c r="H31" s="24"/>
      <c r="I31" s="24"/>
      <c r="J31" s="3"/>
    </row>
    <row r="32" spans="2:18" x14ac:dyDescent="0.55000000000000004">
      <c r="B32" s="24" t="s">
        <v>8</v>
      </c>
      <c r="C32" s="26"/>
      <c r="D32" s="26"/>
      <c r="E32" s="26"/>
      <c r="F32" s="26"/>
      <c r="G32" s="26"/>
      <c r="H32" s="26"/>
      <c r="I32" s="26"/>
    </row>
  </sheetData>
  <mergeCells count="14">
    <mergeCell ref="K4:K6"/>
    <mergeCell ref="L4:L6"/>
    <mergeCell ref="M4:M6"/>
    <mergeCell ref="N4:Q4"/>
    <mergeCell ref="R4:R6"/>
    <mergeCell ref="N5:O5"/>
    <mergeCell ref="P5:Q5"/>
    <mergeCell ref="I4:I6"/>
    <mergeCell ref="E4:H4"/>
    <mergeCell ref="E5:F5"/>
    <mergeCell ref="G5:H5"/>
    <mergeCell ref="B4:B6"/>
    <mergeCell ref="C4:C6"/>
    <mergeCell ref="D4:D6"/>
  </mergeCells>
  <phoneticPr fontId="0" type="noConversion"/>
  <conditionalFormatting sqref="O7:O9 Q7:Q9 O11:O29 Q11:Q29">
    <cfRule type="cellIs" dxfId="1" priority="4" operator="lessThan">
      <formula>0</formula>
    </cfRule>
  </conditionalFormatting>
  <conditionalFormatting sqref="O10 Q10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baseColWidth="10" defaultColWidth="11.453125" defaultRowHeight="16.5" x14ac:dyDescent="0.55000000000000004"/>
  <cols>
    <col min="1" max="1" width="2.26953125" style="2" customWidth="1"/>
    <col min="2" max="2" width="25.7265625" style="2" customWidth="1"/>
    <col min="3" max="3" width="12.81640625" style="2" customWidth="1"/>
    <col min="4" max="4" width="14.7265625" style="2" customWidth="1"/>
    <col min="5" max="5" width="11.1796875" style="2" customWidth="1"/>
    <col min="6" max="6" width="10.54296875" style="2" customWidth="1"/>
    <col min="7" max="7" width="10.453125" style="2" customWidth="1"/>
    <col min="8" max="8" width="10.7265625" style="2" customWidth="1"/>
    <col min="9" max="9" width="11.7265625" style="2" customWidth="1"/>
    <col min="10" max="16384" width="11.453125" style="2"/>
  </cols>
  <sheetData>
    <row r="1" spans="2:10" ht="19.5" x14ac:dyDescent="0.55000000000000004">
      <c r="B1" s="5"/>
      <c r="C1" s="1"/>
      <c r="D1" s="1"/>
      <c r="E1" s="1"/>
      <c r="F1" s="1"/>
      <c r="G1" s="1"/>
      <c r="H1" s="1"/>
    </row>
    <row r="2" spans="2:10" ht="19.5" x14ac:dyDescent="0.55000000000000004">
      <c r="B2" s="5"/>
      <c r="C2" s="1"/>
      <c r="D2" s="1"/>
      <c r="E2" s="1"/>
      <c r="F2" s="1"/>
      <c r="G2" s="1"/>
      <c r="H2" s="1"/>
    </row>
    <row r="3" spans="2:10" ht="17" thickBot="1" x14ac:dyDescent="0.6">
      <c r="B3" s="1"/>
      <c r="C3" s="1"/>
      <c r="D3" s="1"/>
      <c r="E3" s="1"/>
      <c r="F3" s="1"/>
      <c r="G3" s="1"/>
      <c r="H3" s="1"/>
    </row>
    <row r="4" spans="2:10" ht="17" thickBot="1" x14ac:dyDescent="0.6">
      <c r="B4" s="51"/>
      <c r="C4" s="51"/>
      <c r="D4" s="51"/>
      <c r="E4" s="46"/>
      <c r="F4" s="47"/>
      <c r="G4" s="47"/>
      <c r="H4" s="48"/>
      <c r="I4" s="43"/>
      <c r="J4" s="3"/>
    </row>
    <row r="5" spans="2:10" x14ac:dyDescent="0.55000000000000004">
      <c r="B5" s="52"/>
      <c r="C5" s="52"/>
      <c r="D5" s="52"/>
      <c r="E5" s="49"/>
      <c r="F5" s="50"/>
      <c r="G5" s="49"/>
      <c r="H5" s="50"/>
      <c r="I5" s="44"/>
      <c r="J5" s="3"/>
    </row>
    <row r="6" spans="2:10" ht="17" thickBot="1" x14ac:dyDescent="0.6">
      <c r="B6" s="53"/>
      <c r="C6" s="53"/>
      <c r="D6" s="53"/>
      <c r="E6" s="27"/>
      <c r="F6" s="28"/>
      <c r="G6" s="27"/>
      <c r="H6" s="29"/>
      <c r="I6" s="45"/>
      <c r="J6" s="3"/>
    </row>
    <row r="7" spans="2:10" x14ac:dyDescent="0.55000000000000004">
      <c r="B7" s="6"/>
      <c r="C7" s="7"/>
      <c r="D7" s="8"/>
      <c r="E7" s="9"/>
      <c r="F7" s="10"/>
      <c r="G7" s="9"/>
      <c r="H7" s="10"/>
      <c r="I7" s="11"/>
      <c r="J7" s="3"/>
    </row>
    <row r="8" spans="2:10" x14ac:dyDescent="0.55000000000000004">
      <c r="B8" s="12"/>
      <c r="C8" s="13"/>
      <c r="D8" s="14"/>
      <c r="E8" s="15"/>
      <c r="F8" s="16"/>
      <c r="G8" s="15"/>
      <c r="H8" s="16"/>
      <c r="I8" s="17"/>
      <c r="J8" s="3"/>
    </row>
    <row r="9" spans="2:10" x14ac:dyDescent="0.55000000000000004">
      <c r="B9" s="12"/>
      <c r="C9" s="13"/>
      <c r="D9" s="14"/>
      <c r="E9" s="15"/>
      <c r="F9" s="16"/>
      <c r="G9" s="15"/>
      <c r="H9" s="16"/>
      <c r="I9" s="17"/>
      <c r="J9" s="3"/>
    </row>
    <row r="10" spans="2:10" x14ac:dyDescent="0.55000000000000004">
      <c r="B10" s="12"/>
      <c r="C10" s="13"/>
      <c r="D10" s="14"/>
      <c r="E10" s="15"/>
      <c r="F10" s="16"/>
      <c r="G10" s="15"/>
      <c r="H10" s="16"/>
      <c r="I10" s="17"/>
      <c r="J10" s="3"/>
    </row>
    <row r="11" spans="2:10" x14ac:dyDescent="0.55000000000000004">
      <c r="B11" s="12"/>
      <c r="C11" s="13"/>
      <c r="D11" s="14"/>
      <c r="E11" s="15"/>
      <c r="F11" s="16"/>
      <c r="G11" s="15"/>
      <c r="H11" s="16"/>
      <c r="I11" s="17"/>
      <c r="J11" s="3"/>
    </row>
    <row r="12" spans="2:10" ht="10" customHeight="1" x14ac:dyDescent="0.55000000000000004">
      <c r="B12" s="30"/>
      <c r="C12" s="31"/>
      <c r="D12" s="32"/>
      <c r="E12" s="33"/>
      <c r="F12" s="34"/>
      <c r="G12" s="33"/>
      <c r="H12" s="34"/>
      <c r="I12" s="35"/>
      <c r="J12" s="3"/>
    </row>
    <row r="13" spans="2:10" x14ac:dyDescent="0.55000000000000004">
      <c r="B13" s="12"/>
      <c r="C13" s="13"/>
      <c r="D13" s="14"/>
      <c r="E13" s="15"/>
      <c r="F13" s="16"/>
      <c r="G13" s="15"/>
      <c r="H13" s="16"/>
      <c r="I13" s="17"/>
      <c r="J13" s="3"/>
    </row>
    <row r="14" spans="2:10" x14ac:dyDescent="0.55000000000000004">
      <c r="B14" s="12"/>
      <c r="C14" s="13"/>
      <c r="D14" s="14"/>
      <c r="E14" s="15"/>
      <c r="F14" s="16"/>
      <c r="G14" s="15"/>
      <c r="H14" s="16"/>
      <c r="I14" s="17"/>
      <c r="J14" s="3"/>
    </row>
    <row r="15" spans="2:10" x14ac:dyDescent="0.55000000000000004">
      <c r="B15" s="12"/>
      <c r="C15" s="13"/>
      <c r="D15" s="14"/>
      <c r="E15" s="15"/>
      <c r="F15" s="16"/>
      <c r="G15" s="15"/>
      <c r="H15" s="16"/>
      <c r="I15" s="17"/>
      <c r="J15" s="3"/>
    </row>
    <row r="16" spans="2:10" ht="10" customHeight="1" x14ac:dyDescent="0.55000000000000004">
      <c r="B16" s="36"/>
      <c r="C16" s="37"/>
      <c r="D16" s="38"/>
      <c r="E16" s="39"/>
      <c r="F16" s="40"/>
      <c r="G16" s="39"/>
      <c r="H16" s="40"/>
      <c r="I16" s="41"/>
      <c r="J16" s="3"/>
    </row>
    <row r="17" spans="2:10" x14ac:dyDescent="0.55000000000000004">
      <c r="B17" s="12"/>
      <c r="C17" s="13"/>
      <c r="D17" s="14"/>
      <c r="E17" s="15"/>
      <c r="F17" s="16"/>
      <c r="G17" s="15"/>
      <c r="H17" s="16"/>
      <c r="I17" s="17"/>
      <c r="J17" s="3"/>
    </row>
    <row r="18" spans="2:10" x14ac:dyDescent="0.55000000000000004">
      <c r="B18" s="12"/>
      <c r="C18" s="13"/>
      <c r="D18" s="14"/>
      <c r="E18" s="15"/>
      <c r="F18" s="16"/>
      <c r="G18" s="15"/>
      <c r="H18" s="16"/>
      <c r="I18" s="17"/>
      <c r="J18" s="3"/>
    </row>
    <row r="19" spans="2:10" x14ac:dyDescent="0.55000000000000004">
      <c r="B19" s="12"/>
      <c r="C19" s="13"/>
      <c r="D19" s="14"/>
      <c r="E19" s="15"/>
      <c r="F19" s="16"/>
      <c r="G19" s="15"/>
      <c r="H19" s="16"/>
      <c r="I19" s="17"/>
      <c r="J19" s="3"/>
    </row>
    <row r="20" spans="2:10" ht="10" customHeight="1" x14ac:dyDescent="0.55000000000000004">
      <c r="B20" s="36"/>
      <c r="C20" s="37"/>
      <c r="D20" s="38"/>
      <c r="E20" s="39"/>
      <c r="F20" s="40"/>
      <c r="G20" s="39"/>
      <c r="H20" s="40"/>
      <c r="I20" s="41"/>
      <c r="J20" s="3"/>
    </row>
    <row r="21" spans="2:10" x14ac:dyDescent="0.55000000000000004">
      <c r="B21" s="12"/>
      <c r="C21" s="13"/>
      <c r="D21" s="14"/>
      <c r="E21" s="15"/>
      <c r="F21" s="16"/>
      <c r="G21" s="15"/>
      <c r="H21" s="16"/>
      <c r="I21" s="17"/>
      <c r="J21" s="3"/>
    </row>
    <row r="22" spans="2:10" x14ac:dyDescent="0.55000000000000004">
      <c r="B22" s="12"/>
      <c r="C22" s="13"/>
      <c r="D22" s="14"/>
      <c r="E22" s="15"/>
      <c r="F22" s="16"/>
      <c r="G22" s="15"/>
      <c r="H22" s="16"/>
      <c r="I22" s="17"/>
      <c r="J22" s="3"/>
    </row>
    <row r="23" spans="2:10" x14ac:dyDescent="0.55000000000000004">
      <c r="B23" s="12"/>
      <c r="C23" s="13"/>
      <c r="D23" s="14"/>
      <c r="E23" s="15"/>
      <c r="F23" s="16"/>
      <c r="G23" s="15"/>
      <c r="H23" s="16"/>
      <c r="I23" s="17"/>
      <c r="J23" s="3"/>
    </row>
    <row r="24" spans="2:10" x14ac:dyDescent="0.55000000000000004">
      <c r="B24" s="12"/>
      <c r="C24" s="13"/>
      <c r="D24" s="14"/>
      <c r="E24" s="15"/>
      <c r="F24" s="16"/>
      <c r="G24" s="15"/>
      <c r="H24" s="16"/>
      <c r="I24" s="17"/>
      <c r="J24" s="3"/>
    </row>
    <row r="25" spans="2:10" x14ac:dyDescent="0.55000000000000004">
      <c r="B25" s="12"/>
      <c r="C25" s="13"/>
      <c r="D25" s="14"/>
      <c r="E25" s="15"/>
      <c r="F25" s="16"/>
      <c r="G25" s="15"/>
      <c r="H25" s="16"/>
      <c r="I25" s="17"/>
      <c r="J25" s="3"/>
    </row>
    <row r="26" spans="2:10" x14ac:dyDescent="0.55000000000000004">
      <c r="B26" s="12"/>
      <c r="C26" s="13"/>
      <c r="D26" s="14"/>
      <c r="E26" s="15"/>
      <c r="F26" s="16"/>
      <c r="G26" s="15"/>
      <c r="H26" s="16"/>
      <c r="I26" s="17"/>
      <c r="J26" s="3"/>
    </row>
    <row r="27" spans="2:10" x14ac:dyDescent="0.55000000000000004">
      <c r="B27" s="12"/>
      <c r="C27" s="13"/>
      <c r="D27" s="14"/>
      <c r="E27" s="15"/>
      <c r="F27" s="16"/>
      <c r="G27" s="15"/>
      <c r="H27" s="16"/>
      <c r="I27" s="17"/>
      <c r="J27" s="3"/>
    </row>
    <row r="28" spans="2:10" ht="17" thickBot="1" x14ac:dyDescent="0.6">
      <c r="B28" s="12"/>
      <c r="C28" s="13"/>
      <c r="D28" s="14"/>
      <c r="E28" s="15"/>
      <c r="F28" s="16"/>
      <c r="G28" s="15"/>
      <c r="H28" s="16"/>
      <c r="I28" s="17"/>
      <c r="J28" s="3"/>
    </row>
    <row r="29" spans="2:10" ht="17" thickBot="1" x14ac:dyDescent="0.6">
      <c r="B29" s="18"/>
      <c r="C29" s="19"/>
      <c r="D29" s="20"/>
      <c r="E29" s="21"/>
      <c r="F29" s="22"/>
      <c r="G29" s="21"/>
      <c r="H29" s="22"/>
      <c r="I29" s="23"/>
      <c r="J29" s="3"/>
    </row>
    <row r="30" spans="2:10" x14ac:dyDescent="0.55000000000000004">
      <c r="B30" s="3"/>
      <c r="C30" s="3"/>
      <c r="D30" s="3"/>
      <c r="E30" s="3"/>
      <c r="F30" s="3"/>
      <c r="G30" s="3"/>
      <c r="H30" s="3"/>
      <c r="I30" s="4"/>
      <c r="J30" s="3"/>
    </row>
    <row r="31" spans="2:10" x14ac:dyDescent="0.55000000000000004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6" ma:contentTypeDescription="Ein neues Dokument erstellen." ma:contentTypeScope="" ma:versionID="94927e23063f4713f21f9c21daa09e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ec95944ea7b0d171bd696341f58cf3fb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FAE9C2-E4FF-491F-99BC-5E1896A5E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A13A5-CDA4-420C-B7C1-6D88E1E11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45BA0-B279-417D-9DFB-C35BE7BA79DA}">
  <ds:schemaRefs>
    <ds:schemaRef ds:uri="http://purl.org/dc/dcmitype/"/>
    <ds:schemaRef ds:uri="af3e4f3c-1c70-42cc-affb-dd1b03aa5b0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c5e2a820-8c34-4021-9034-3e650f6ec0c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Julian Kreuz</cp:lastModifiedBy>
  <cp:lastPrinted>2012-10-23T12:57:52Z</cp:lastPrinted>
  <dcterms:created xsi:type="dcterms:W3CDTF">2005-02-23T10:15:48Z</dcterms:created>
  <dcterms:modified xsi:type="dcterms:W3CDTF">2022-11-22T11:45:50Z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